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76" yWindow="5016" windowWidth="17376" windowHeight="10896" tabRatio="50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<sst xmlns="http://schemas.openxmlformats.org/spreadsheetml/2006/main" count="120" uniqueCount="30">
  <si>
    <t>　問11-1：あなたは通常、１日に何本たばこを吸いますか。（「ときどき吸う方」は吸うときの１日の本数をお答え下さい。）</t>
  </si>
  <si>
    <t>第３部　生活習慣調査の結果</t>
  </si>
  <si>
    <t>70歳以上</t>
  </si>
  <si>
    <t>人数</t>
  </si>
  <si>
    <t>%</t>
  </si>
  <si>
    <t>平成23年国民健康・栄養調査</t>
  </si>
  <si>
    <t>第70表　　現在の喫煙状況別，１日の喫煙本数（性・年齢階級別）</t>
  </si>
  <si>
    <t>総数</t>
  </si>
  <si>
    <t>20～29歳</t>
  </si>
  <si>
    <t>30～39歳</t>
  </si>
  <si>
    <t>40～49歳</t>
  </si>
  <si>
    <t>50～59歳</t>
  </si>
  <si>
    <t>60～69歳</t>
  </si>
  <si>
    <t>現在喫煙者</t>
  </si>
  <si>
    <t>1-10本</t>
  </si>
  <si>
    <t>11-20</t>
  </si>
  <si>
    <t>21-30</t>
  </si>
  <si>
    <t>31-40</t>
  </si>
  <si>
    <t>41本以上</t>
  </si>
  <si>
    <t>(再掲)21本以上</t>
  </si>
  <si>
    <t>平均値</t>
  </si>
  <si>
    <t>標準偏差</t>
  </si>
  <si>
    <t>（再掲）毎日吸う</t>
  </si>
  <si>
    <t>（再掲）時々吸う</t>
  </si>
  <si>
    <t>男性</t>
  </si>
  <si>
    <t>11-20</t>
  </si>
  <si>
    <t>女性</t>
  </si>
  <si>
    <t>11-20</t>
  </si>
  <si>
    <t>－</t>
  </si>
  <si>
    <t>注）問11で「１」または「２」と回答した者のみ回答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</si>
</sst>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&quot;第&quot;General&quot;表&quot;"/>
    <numFmt numFmtId="179" formatCode="#,##0_);[Red]\(#,##0\)"/>
    <numFmt numFmtId="180" formatCode="#,##0.0_);[Red]\(#,##0.0\)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 style="thin"/>
    </border>
    <border>
      <left style="dotted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tted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tted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9" fillId="33" borderId="10" xfId="60" applyNumberFormat="1" applyFont="1" applyFill="1" applyBorder="1" applyAlignment="1">
      <alignment horizontal="center" vertical="center"/>
      <protection/>
    </xf>
    <xf numFmtId="180" fontId="9" fillId="33" borderId="11" xfId="60" applyNumberFormat="1" applyFont="1" applyFill="1" applyBorder="1" applyAlignment="1">
      <alignment horizontal="center" vertical="center"/>
      <protection/>
    </xf>
    <xf numFmtId="179" fontId="9" fillId="33" borderId="12" xfId="60" applyNumberFormat="1" applyFont="1" applyFill="1" applyBorder="1" applyAlignment="1">
      <alignment horizontal="center" vertical="center"/>
      <protection/>
    </xf>
    <xf numFmtId="180" fontId="9" fillId="33" borderId="13" xfId="60" applyNumberFormat="1" applyFont="1" applyFill="1" applyBorder="1" applyAlignment="1">
      <alignment horizontal="center" vertical="center"/>
      <protection/>
    </xf>
    <xf numFmtId="179" fontId="9" fillId="33" borderId="14" xfId="60" applyNumberFormat="1" applyFont="1" applyFill="1" applyBorder="1" applyAlignment="1">
      <alignment horizontal="center" vertical="center"/>
      <protection/>
    </xf>
    <xf numFmtId="180" fontId="9" fillId="33" borderId="15" xfId="60" applyNumberFormat="1" applyFont="1" applyFill="1" applyBorder="1" applyAlignment="1">
      <alignment horizontal="center" vertical="center"/>
      <protection/>
    </xf>
    <xf numFmtId="0" fontId="9" fillId="0" borderId="16" xfId="60" applyFont="1" applyBorder="1" applyAlignment="1">
      <alignment horizontal="left" vertical="center"/>
      <protection/>
    </xf>
    <xf numFmtId="179" fontId="9" fillId="0" borderId="17" xfId="60" applyNumberFormat="1" applyFont="1" applyBorder="1" applyAlignment="1">
      <alignment horizontal="right" vertical="center"/>
      <protection/>
    </xf>
    <xf numFmtId="180" fontId="9" fillId="0" borderId="18" xfId="60" applyNumberFormat="1" applyFont="1" applyBorder="1" applyAlignment="1">
      <alignment horizontal="right" vertical="center"/>
      <protection/>
    </xf>
    <xf numFmtId="179" fontId="9" fillId="0" borderId="19" xfId="60" applyNumberFormat="1" applyFont="1" applyBorder="1" applyAlignment="1">
      <alignment horizontal="right" vertical="center"/>
      <protection/>
    </xf>
    <xf numFmtId="180" fontId="9" fillId="0" borderId="20" xfId="60" applyNumberFormat="1" applyFont="1" applyBorder="1" applyAlignment="1">
      <alignment horizontal="right" vertical="center"/>
      <protection/>
    </xf>
    <xf numFmtId="179" fontId="9" fillId="0" borderId="21" xfId="60" applyNumberFormat="1" applyFont="1" applyBorder="1" applyAlignment="1">
      <alignment horizontal="right" vertical="center"/>
      <protection/>
    </xf>
    <xf numFmtId="180" fontId="9" fillId="0" borderId="16" xfId="60" applyNumberFormat="1" applyFont="1" applyBorder="1" applyAlignment="1">
      <alignment horizontal="right" vertical="center"/>
      <protection/>
    </xf>
    <xf numFmtId="49" fontId="9" fillId="0" borderId="16" xfId="60" applyNumberFormat="1" applyFont="1" applyBorder="1" applyAlignment="1">
      <alignment horizontal="left" vertical="center"/>
      <protection/>
    </xf>
    <xf numFmtId="0" fontId="9" fillId="0" borderId="22" xfId="60" applyFont="1" applyBorder="1" applyAlignment="1">
      <alignment horizontal="left" vertical="center"/>
      <protection/>
    </xf>
    <xf numFmtId="179" fontId="9" fillId="0" borderId="23" xfId="60" applyNumberFormat="1" applyFont="1" applyBorder="1" applyAlignment="1">
      <alignment horizontal="right" vertical="center"/>
      <protection/>
    </xf>
    <xf numFmtId="180" fontId="9" fillId="0" borderId="24" xfId="60" applyNumberFormat="1" applyFont="1" applyBorder="1" applyAlignment="1">
      <alignment horizontal="right" vertical="center"/>
      <protection/>
    </xf>
    <xf numFmtId="179" fontId="9" fillId="0" borderId="25" xfId="60" applyNumberFormat="1" applyFont="1" applyBorder="1" applyAlignment="1">
      <alignment horizontal="right" vertical="center"/>
      <protection/>
    </xf>
    <xf numFmtId="180" fontId="9" fillId="0" borderId="26" xfId="60" applyNumberFormat="1" applyFont="1" applyBorder="1" applyAlignment="1">
      <alignment horizontal="right" vertical="center"/>
      <protection/>
    </xf>
    <xf numFmtId="179" fontId="9" fillId="0" borderId="27" xfId="60" applyNumberFormat="1" applyFont="1" applyBorder="1" applyAlignment="1">
      <alignment horizontal="right" vertical="center"/>
      <protection/>
    </xf>
    <xf numFmtId="180" fontId="9" fillId="0" borderId="22" xfId="60" applyNumberFormat="1" applyFont="1" applyBorder="1" applyAlignment="1">
      <alignment horizontal="right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9" fillId="0" borderId="31" xfId="60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left"/>
      <protection/>
    </xf>
    <xf numFmtId="0" fontId="9" fillId="33" borderId="0" xfId="0" applyFont="1" applyFill="1" applyAlignment="1">
      <alignment horizontal="left" vertical="center" wrapText="1"/>
    </xf>
    <xf numFmtId="180" fontId="9" fillId="0" borderId="32" xfId="60" applyNumberFormat="1" applyFont="1" applyBorder="1" applyAlignment="1">
      <alignment horizontal="center" vertical="center"/>
      <protection/>
    </xf>
    <xf numFmtId="180" fontId="9" fillId="0" borderId="33" xfId="60" applyNumberFormat="1" applyFont="1" applyBorder="1" applyAlignment="1">
      <alignment horizontal="center" vertical="center"/>
      <protection/>
    </xf>
    <xf numFmtId="180" fontId="9" fillId="0" borderId="31" xfId="60" applyNumberFormat="1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 textRotation="255"/>
      <protection/>
    </xf>
    <xf numFmtId="0" fontId="9" fillId="0" borderId="34" xfId="60" applyFont="1" applyBorder="1" applyAlignment="1">
      <alignment horizontal="center" vertical="center" textRotation="255"/>
      <protection/>
    </xf>
    <xf numFmtId="0" fontId="9" fillId="0" borderId="29" xfId="60" applyFont="1" applyBorder="1" applyAlignment="1">
      <alignment horizontal="center" vertical="center" textRotation="255"/>
      <protection/>
    </xf>
    <xf numFmtId="180" fontId="9" fillId="0" borderId="35" xfId="60" applyNumberFormat="1" applyFont="1" applyBorder="1" applyAlignment="1">
      <alignment horizontal="center" vertical="center"/>
      <protection/>
    </xf>
    <xf numFmtId="180" fontId="9" fillId="0" borderId="36" xfId="60" applyNumberFormat="1" applyFont="1" applyBorder="1" applyAlignment="1">
      <alignment horizontal="center" vertical="center"/>
      <protection/>
    </xf>
    <xf numFmtId="180" fontId="9" fillId="0" borderId="37" xfId="60" applyNumberFormat="1" applyFont="1" applyBorder="1" applyAlignment="1">
      <alignment horizontal="center" vertical="center"/>
      <protection/>
    </xf>
    <xf numFmtId="180" fontId="9" fillId="0" borderId="30" xfId="60" applyNumberFormat="1" applyFont="1" applyBorder="1" applyAlignment="1">
      <alignment horizontal="center" vertical="center"/>
      <protection/>
    </xf>
    <xf numFmtId="180" fontId="9" fillId="0" borderId="38" xfId="60" applyNumberFormat="1" applyFont="1" applyBorder="1" applyAlignment="1">
      <alignment horizontal="center" vertical="center"/>
      <protection/>
    </xf>
    <xf numFmtId="0" fontId="9" fillId="0" borderId="39" xfId="60" applyFont="1" applyBorder="1" applyAlignment="1">
      <alignment horizontal="center" vertical="center" textRotation="255"/>
      <protection/>
    </xf>
    <xf numFmtId="179" fontId="9" fillId="33" borderId="40" xfId="60" applyNumberFormat="1" applyFont="1" applyFill="1" applyBorder="1" applyAlignment="1">
      <alignment horizontal="center" vertical="center"/>
      <protection/>
    </xf>
    <xf numFmtId="179" fontId="7" fillId="33" borderId="41" xfId="60" applyNumberFormat="1" applyFont="1" applyFill="1" applyBorder="1" applyAlignment="1">
      <alignment horizontal="center" vertical="center"/>
      <protection/>
    </xf>
    <xf numFmtId="179" fontId="7" fillId="33" borderId="42" xfId="60" applyNumberFormat="1" applyFont="1" applyFill="1" applyBorder="1" applyAlignment="1">
      <alignment horizontal="center" vertical="center"/>
      <protection/>
    </xf>
    <xf numFmtId="0" fontId="7" fillId="33" borderId="35" xfId="60" applyFont="1" applyFill="1" applyBorder="1" applyAlignment="1">
      <alignment horizontal="center" vertical="center"/>
      <protection/>
    </xf>
    <xf numFmtId="0" fontId="7" fillId="33" borderId="43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44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179" fontId="9" fillId="33" borderId="45" xfId="60" applyNumberFormat="1" applyFont="1" applyFill="1" applyBorder="1" applyAlignment="1">
      <alignment horizontal="center" vertical="center"/>
      <protection/>
    </xf>
    <xf numFmtId="178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179" fontId="28" fillId="0" borderId="0" xfId="0" applyNumberFormat="1" applyFont="1" applyAlignment="1">
      <alignment/>
    </xf>
    <xf numFmtId="56" fontId="28" fillId="0" borderId="0" xfId="0" applyNumberFormat="1" applyFont="1" applyAlignment="1">
      <alignment/>
    </xf>
    <xf numFmtId="49" fontId="2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2" width="4.375" style="54" customWidth="1"/>
    <col min="3" max="3" width="14.00390625" style="54" customWidth="1"/>
    <col min="4" max="17" width="6.125" style="54" customWidth="1"/>
    <col min="18" max="16384" width="8.75390625" style="54" customWidth="1"/>
  </cols>
  <sheetData>
    <row r="1" s="2" customFormat="1" ht="12.75">
      <c r="A1" s="1" t="s">
        <v>5</v>
      </c>
    </row>
    <row r="2" s="2" customFormat="1" ht="12.75">
      <c r="A2" s="1" t="s">
        <v>1</v>
      </c>
    </row>
    <row r="3" s="2" customFormat="1" ht="12.75">
      <c r="A3" s="1"/>
    </row>
    <row r="4" spans="1:2" s="53" customFormat="1" ht="12.75">
      <c r="A4" s="52" t="s">
        <v>6</v>
      </c>
      <c r="B4" s="52"/>
    </row>
    <row r="5" spans="1:17" ht="12.75">
      <c r="A5" s="45"/>
      <c r="B5" s="46"/>
      <c r="C5" s="47"/>
      <c r="D5" s="51" t="s">
        <v>7</v>
      </c>
      <c r="E5" s="43"/>
      <c r="F5" s="42" t="s">
        <v>8</v>
      </c>
      <c r="G5" s="43"/>
      <c r="H5" s="42" t="s">
        <v>9</v>
      </c>
      <c r="I5" s="43"/>
      <c r="J5" s="42" t="s">
        <v>10</v>
      </c>
      <c r="K5" s="43"/>
      <c r="L5" s="42" t="s">
        <v>11</v>
      </c>
      <c r="M5" s="43"/>
      <c r="N5" s="42" t="s">
        <v>12</v>
      </c>
      <c r="O5" s="43"/>
      <c r="P5" s="42" t="s">
        <v>2</v>
      </c>
      <c r="Q5" s="44"/>
    </row>
    <row r="6" spans="1:17" ht="12.75">
      <c r="A6" s="48"/>
      <c r="B6" s="49"/>
      <c r="C6" s="50"/>
      <c r="D6" s="3" t="s">
        <v>3</v>
      </c>
      <c r="E6" s="4" t="s">
        <v>4</v>
      </c>
      <c r="F6" s="5" t="s">
        <v>3</v>
      </c>
      <c r="G6" s="6" t="s">
        <v>4</v>
      </c>
      <c r="H6" s="7" t="s">
        <v>3</v>
      </c>
      <c r="I6" s="4" t="s">
        <v>4</v>
      </c>
      <c r="J6" s="5" t="s">
        <v>3</v>
      </c>
      <c r="K6" s="6" t="s">
        <v>4</v>
      </c>
      <c r="L6" s="7" t="s">
        <v>3</v>
      </c>
      <c r="M6" s="4" t="s">
        <v>4</v>
      </c>
      <c r="N6" s="5" t="s">
        <v>3</v>
      </c>
      <c r="O6" s="4" t="s">
        <v>4</v>
      </c>
      <c r="P6" s="5" t="s">
        <v>3</v>
      </c>
      <c r="Q6" s="8" t="s">
        <v>4</v>
      </c>
    </row>
    <row r="7" spans="1:33" ht="13.5" customHeight="1">
      <c r="A7" s="33" t="s">
        <v>7</v>
      </c>
      <c r="B7" s="33" t="s">
        <v>13</v>
      </c>
      <c r="C7" s="9" t="s">
        <v>14</v>
      </c>
      <c r="D7" s="10">
        <v>502</v>
      </c>
      <c r="E7" s="11">
        <v>35.78047042052744</v>
      </c>
      <c r="F7" s="12">
        <v>77</v>
      </c>
      <c r="G7" s="13">
        <v>50</v>
      </c>
      <c r="H7" s="14">
        <v>107</v>
      </c>
      <c r="I7" s="11">
        <v>35.31353135313531</v>
      </c>
      <c r="J7" s="12">
        <v>107</v>
      </c>
      <c r="K7" s="13">
        <v>35.785953177257525</v>
      </c>
      <c r="L7" s="14">
        <v>68</v>
      </c>
      <c r="M7" s="11">
        <v>25.954198473282442</v>
      </c>
      <c r="N7" s="12">
        <v>66</v>
      </c>
      <c r="O7" s="11">
        <v>29.074889867841406</v>
      </c>
      <c r="P7" s="12">
        <v>77</v>
      </c>
      <c r="Q7" s="15">
        <v>48.734177215189874</v>
      </c>
      <c r="S7" s="55"/>
      <c r="U7" s="55"/>
      <c r="W7" s="55"/>
      <c r="Y7" s="55"/>
      <c r="AA7" s="55"/>
      <c r="AC7" s="55"/>
      <c r="AE7" s="55"/>
      <c r="AG7" s="55"/>
    </row>
    <row r="8" spans="1:33" ht="13.5" customHeight="1">
      <c r="A8" s="34"/>
      <c r="B8" s="34"/>
      <c r="C8" s="16" t="s">
        <v>15</v>
      </c>
      <c r="D8" s="10">
        <v>729</v>
      </c>
      <c r="E8" s="11">
        <v>51.960085531004985</v>
      </c>
      <c r="F8" s="12">
        <v>69</v>
      </c>
      <c r="G8" s="13">
        <v>44.8051948051948</v>
      </c>
      <c r="H8" s="14">
        <v>169</v>
      </c>
      <c r="I8" s="11">
        <v>55.775577557755774</v>
      </c>
      <c r="J8" s="12">
        <v>162</v>
      </c>
      <c r="K8" s="13">
        <v>54.18060200668896</v>
      </c>
      <c r="L8" s="14">
        <v>143</v>
      </c>
      <c r="M8" s="11">
        <v>54.58015267175572</v>
      </c>
      <c r="N8" s="12">
        <v>119</v>
      </c>
      <c r="O8" s="11">
        <v>52.42290748898678</v>
      </c>
      <c r="P8" s="12">
        <v>67</v>
      </c>
      <c r="Q8" s="15">
        <v>42.405063291139236</v>
      </c>
      <c r="S8" s="55"/>
      <c r="U8" s="55"/>
      <c r="W8" s="55"/>
      <c r="Y8" s="55"/>
      <c r="AA8" s="55"/>
      <c r="AC8" s="55"/>
      <c r="AE8" s="55"/>
      <c r="AG8" s="55"/>
    </row>
    <row r="9" spans="1:33" ht="13.5" customHeight="1">
      <c r="A9" s="34"/>
      <c r="B9" s="34"/>
      <c r="C9" s="16" t="s">
        <v>16</v>
      </c>
      <c r="D9" s="10">
        <v>106</v>
      </c>
      <c r="E9" s="11">
        <v>7.555238774055595</v>
      </c>
      <c r="F9" s="12">
        <v>7</v>
      </c>
      <c r="G9" s="13">
        <v>4.545454545454546</v>
      </c>
      <c r="H9" s="14">
        <v>15</v>
      </c>
      <c r="I9" s="11">
        <v>4.9504950495049505</v>
      </c>
      <c r="J9" s="12">
        <v>16</v>
      </c>
      <c r="K9" s="13">
        <v>5.351170568561873</v>
      </c>
      <c r="L9" s="14">
        <v>33</v>
      </c>
      <c r="M9" s="11">
        <v>12.595419847328243</v>
      </c>
      <c r="N9" s="12">
        <v>28</v>
      </c>
      <c r="O9" s="11">
        <v>12.334801762114537</v>
      </c>
      <c r="P9" s="12">
        <v>7</v>
      </c>
      <c r="Q9" s="15">
        <v>4.430379746835443</v>
      </c>
      <c r="S9" s="55"/>
      <c r="U9" s="55"/>
      <c r="W9" s="55"/>
      <c r="Y9" s="55"/>
      <c r="AA9" s="55"/>
      <c r="AC9" s="55"/>
      <c r="AE9" s="55"/>
      <c r="AG9" s="55"/>
    </row>
    <row r="10" spans="1:33" ht="12.75">
      <c r="A10" s="34"/>
      <c r="B10" s="34"/>
      <c r="C10" s="16" t="s">
        <v>17</v>
      </c>
      <c r="D10" s="10">
        <v>57</v>
      </c>
      <c r="E10" s="11">
        <v>4.06272273699216</v>
      </c>
      <c r="F10" s="12">
        <v>1</v>
      </c>
      <c r="G10" s="13">
        <v>0.6493506493506493</v>
      </c>
      <c r="H10" s="14">
        <v>11</v>
      </c>
      <c r="I10" s="11">
        <v>3.6303630363036308</v>
      </c>
      <c r="J10" s="12">
        <v>14</v>
      </c>
      <c r="K10" s="13">
        <v>4.682274247491638</v>
      </c>
      <c r="L10" s="14">
        <v>12</v>
      </c>
      <c r="M10" s="11">
        <v>4.580152671755725</v>
      </c>
      <c r="N10" s="12">
        <v>13</v>
      </c>
      <c r="O10" s="11">
        <v>5.726872246696035</v>
      </c>
      <c r="P10" s="12">
        <v>6</v>
      </c>
      <c r="Q10" s="15">
        <v>3.79746835443038</v>
      </c>
      <c r="S10" s="55"/>
      <c r="U10" s="55"/>
      <c r="W10" s="55"/>
      <c r="Y10" s="55"/>
      <c r="AA10" s="55"/>
      <c r="AC10" s="55"/>
      <c r="AE10" s="55"/>
      <c r="AG10" s="55"/>
    </row>
    <row r="11" spans="1:33" ht="12.75">
      <c r="A11" s="34"/>
      <c r="B11" s="34"/>
      <c r="C11" s="9" t="s">
        <v>18</v>
      </c>
      <c r="D11" s="10">
        <v>9</v>
      </c>
      <c r="E11" s="11">
        <v>0.6414825374198148</v>
      </c>
      <c r="F11" s="12">
        <v>0</v>
      </c>
      <c r="G11" s="13">
        <v>0</v>
      </c>
      <c r="H11" s="14">
        <v>1</v>
      </c>
      <c r="I11" s="11">
        <v>0.33003300330033003</v>
      </c>
      <c r="J11" s="12">
        <v>0</v>
      </c>
      <c r="K11" s="13">
        <v>0</v>
      </c>
      <c r="L11" s="14">
        <v>6</v>
      </c>
      <c r="M11" s="11">
        <v>2.2900763358778624</v>
      </c>
      <c r="N11" s="12">
        <v>1</v>
      </c>
      <c r="O11" s="11">
        <v>0.4405286343612335</v>
      </c>
      <c r="P11" s="12">
        <v>1</v>
      </c>
      <c r="Q11" s="15">
        <v>0.6329113924050633</v>
      </c>
      <c r="S11" s="55"/>
      <c r="U11" s="55"/>
      <c r="W11" s="55"/>
      <c r="Y11" s="55"/>
      <c r="AA11" s="55"/>
      <c r="AC11" s="55"/>
      <c r="AE11" s="55"/>
      <c r="AG11" s="55"/>
    </row>
    <row r="12" spans="1:33" ht="12.75">
      <c r="A12" s="34"/>
      <c r="B12" s="34"/>
      <c r="C12" s="9" t="s">
        <v>19</v>
      </c>
      <c r="D12" s="10">
        <v>172</v>
      </c>
      <c r="E12" s="11">
        <v>12.25944404846757</v>
      </c>
      <c r="F12" s="10">
        <v>8</v>
      </c>
      <c r="G12" s="11">
        <v>5.194805194805195</v>
      </c>
      <c r="H12" s="10">
        <v>27</v>
      </c>
      <c r="I12" s="11">
        <v>8.91089108910891</v>
      </c>
      <c r="J12" s="10">
        <v>30</v>
      </c>
      <c r="K12" s="11">
        <v>10.033444816053512</v>
      </c>
      <c r="L12" s="10">
        <v>51</v>
      </c>
      <c r="M12" s="11">
        <v>19.46564885496183</v>
      </c>
      <c r="N12" s="10">
        <v>42</v>
      </c>
      <c r="O12" s="11">
        <v>18.502202643171806</v>
      </c>
      <c r="P12" s="10">
        <v>14</v>
      </c>
      <c r="Q12" s="11">
        <v>8.860759493670885</v>
      </c>
      <c r="S12" s="55"/>
      <c r="U12" s="55"/>
      <c r="W12" s="55"/>
      <c r="Y12" s="55"/>
      <c r="AA12" s="55"/>
      <c r="AC12" s="55"/>
      <c r="AE12" s="55"/>
      <c r="AG12" s="55"/>
    </row>
    <row r="13" spans="1:31" ht="13.5" customHeight="1">
      <c r="A13" s="34"/>
      <c r="B13" s="34"/>
      <c r="C13" s="17" t="s">
        <v>7</v>
      </c>
      <c r="D13" s="18">
        <v>1403</v>
      </c>
      <c r="E13" s="19">
        <v>100</v>
      </c>
      <c r="F13" s="20">
        <v>154</v>
      </c>
      <c r="G13" s="21">
        <v>100</v>
      </c>
      <c r="H13" s="22">
        <v>303</v>
      </c>
      <c r="I13" s="19">
        <v>100</v>
      </c>
      <c r="J13" s="20">
        <v>299</v>
      </c>
      <c r="K13" s="21">
        <v>100</v>
      </c>
      <c r="L13" s="22">
        <v>262</v>
      </c>
      <c r="M13" s="19">
        <v>100</v>
      </c>
      <c r="N13" s="20">
        <v>227</v>
      </c>
      <c r="O13" s="19">
        <v>100</v>
      </c>
      <c r="P13" s="20">
        <v>158</v>
      </c>
      <c r="Q13" s="23">
        <v>100</v>
      </c>
      <c r="S13" s="55"/>
      <c r="U13" s="55"/>
      <c r="W13" s="55"/>
      <c r="Y13" s="55"/>
      <c r="AA13" s="55"/>
      <c r="AC13" s="55"/>
      <c r="AE13" s="55"/>
    </row>
    <row r="14" spans="1:17" ht="13.5" customHeight="1">
      <c r="A14" s="34"/>
      <c r="B14" s="34"/>
      <c r="C14" s="24" t="s">
        <v>20</v>
      </c>
      <c r="D14" s="36">
        <v>16.342124019957232</v>
      </c>
      <c r="E14" s="37"/>
      <c r="F14" s="38">
        <v>13.045454545454541</v>
      </c>
      <c r="G14" s="37"/>
      <c r="H14" s="38">
        <v>16.125412541254132</v>
      </c>
      <c r="I14" s="37"/>
      <c r="J14" s="38">
        <v>15.91638795986622</v>
      </c>
      <c r="K14" s="37"/>
      <c r="L14" s="38">
        <v>19.175572519083964</v>
      </c>
      <c r="M14" s="37"/>
      <c r="N14" s="38">
        <v>17.762114537444937</v>
      </c>
      <c r="O14" s="37"/>
      <c r="P14" s="38">
        <v>14.037974683544302</v>
      </c>
      <c r="Q14" s="39"/>
    </row>
    <row r="15" spans="1:17" ht="13.5" customHeight="1">
      <c r="A15" s="34"/>
      <c r="B15" s="35"/>
      <c r="C15" s="25" t="s">
        <v>21</v>
      </c>
      <c r="D15" s="40">
        <v>9.078818778170541</v>
      </c>
      <c r="E15" s="31"/>
      <c r="F15" s="30">
        <v>6.878346158086941</v>
      </c>
      <c r="G15" s="31"/>
      <c r="H15" s="30">
        <v>8.151957942084286</v>
      </c>
      <c r="I15" s="31"/>
      <c r="J15" s="30">
        <v>8.167070420804391</v>
      </c>
      <c r="K15" s="31"/>
      <c r="L15" s="30">
        <v>11.042572383434027</v>
      </c>
      <c r="M15" s="31"/>
      <c r="N15" s="30">
        <v>9.02139889301117</v>
      </c>
      <c r="O15" s="31"/>
      <c r="P15" s="30">
        <v>9.104409288000593</v>
      </c>
      <c r="Q15" s="32"/>
    </row>
    <row r="16" spans="1:17" ht="13.5" customHeight="1">
      <c r="A16" s="34"/>
      <c r="B16" s="33" t="s">
        <v>22</v>
      </c>
      <c r="C16" s="9" t="s">
        <v>14</v>
      </c>
      <c r="D16" s="10">
        <v>409</v>
      </c>
      <c r="E16" s="11">
        <v>31.31699846860643</v>
      </c>
      <c r="F16" s="12">
        <v>62</v>
      </c>
      <c r="G16" s="13">
        <v>44.60431654676259</v>
      </c>
      <c r="H16" s="14">
        <v>87</v>
      </c>
      <c r="I16" s="11">
        <v>30.742049469964666</v>
      </c>
      <c r="J16" s="12">
        <v>91</v>
      </c>
      <c r="K16" s="13">
        <v>32.269503546099294</v>
      </c>
      <c r="L16" s="14">
        <v>56</v>
      </c>
      <c r="M16" s="11">
        <v>22.48995983935743</v>
      </c>
      <c r="N16" s="12">
        <v>55</v>
      </c>
      <c r="O16" s="11">
        <v>25.46296296296296</v>
      </c>
      <c r="P16" s="12">
        <v>58</v>
      </c>
      <c r="Q16" s="15">
        <v>42.33576642335766</v>
      </c>
    </row>
    <row r="17" spans="1:17" ht="12.75">
      <c r="A17" s="34"/>
      <c r="B17" s="34"/>
      <c r="C17" s="16" t="s">
        <v>15</v>
      </c>
      <c r="D17" s="10">
        <v>726</v>
      </c>
      <c r="E17" s="11">
        <v>55.5895865237366</v>
      </c>
      <c r="F17" s="12">
        <v>69</v>
      </c>
      <c r="G17" s="13">
        <v>49.64028776978417</v>
      </c>
      <c r="H17" s="14">
        <v>169</v>
      </c>
      <c r="I17" s="11">
        <v>59.717314487632514</v>
      </c>
      <c r="J17" s="12">
        <v>161</v>
      </c>
      <c r="K17" s="13">
        <v>57.09219858156028</v>
      </c>
      <c r="L17" s="14">
        <v>142</v>
      </c>
      <c r="M17" s="11">
        <v>57.028112449799195</v>
      </c>
      <c r="N17" s="12">
        <v>119</v>
      </c>
      <c r="O17" s="11">
        <v>55.092592592592595</v>
      </c>
      <c r="P17" s="12">
        <v>66</v>
      </c>
      <c r="Q17" s="15">
        <v>48.175182481751825</v>
      </c>
    </row>
    <row r="18" spans="1:17" ht="12.75">
      <c r="A18" s="34"/>
      <c r="B18" s="34"/>
      <c r="C18" s="16" t="s">
        <v>16</v>
      </c>
      <c r="D18" s="10">
        <v>106</v>
      </c>
      <c r="E18" s="11">
        <v>8.116385911179172</v>
      </c>
      <c r="F18" s="12">
        <v>7</v>
      </c>
      <c r="G18" s="13">
        <v>5.0359712230215825</v>
      </c>
      <c r="H18" s="14">
        <v>15</v>
      </c>
      <c r="I18" s="11">
        <v>5.30035335689046</v>
      </c>
      <c r="J18" s="12">
        <v>16</v>
      </c>
      <c r="K18" s="13">
        <v>5.673758865248227</v>
      </c>
      <c r="L18" s="14">
        <v>33</v>
      </c>
      <c r="M18" s="11">
        <v>13.253012048192769</v>
      </c>
      <c r="N18" s="12">
        <v>28</v>
      </c>
      <c r="O18" s="11">
        <v>12.962962962962965</v>
      </c>
      <c r="P18" s="12">
        <v>7</v>
      </c>
      <c r="Q18" s="15">
        <v>5.109489051094891</v>
      </c>
    </row>
    <row r="19" spans="1:17" ht="18.75" customHeight="1">
      <c r="A19" s="34"/>
      <c r="B19" s="34"/>
      <c r="C19" s="16" t="s">
        <v>17</v>
      </c>
      <c r="D19" s="10">
        <v>56</v>
      </c>
      <c r="E19" s="11">
        <v>4.287901990811639</v>
      </c>
      <c r="F19" s="12">
        <v>1</v>
      </c>
      <c r="G19" s="13">
        <v>0.7194244604316546</v>
      </c>
      <c r="H19" s="14">
        <v>11</v>
      </c>
      <c r="I19" s="11">
        <v>3.8869257950530036</v>
      </c>
      <c r="J19" s="12">
        <v>14</v>
      </c>
      <c r="K19" s="13">
        <v>4.964539007092198</v>
      </c>
      <c r="L19" s="14">
        <v>12</v>
      </c>
      <c r="M19" s="11">
        <v>4.819277108433735</v>
      </c>
      <c r="N19" s="12">
        <v>13</v>
      </c>
      <c r="O19" s="11">
        <v>6.018518518518518</v>
      </c>
      <c r="P19" s="12">
        <v>5</v>
      </c>
      <c r="Q19" s="15">
        <v>3.64963503649635</v>
      </c>
    </row>
    <row r="20" spans="1:17" ht="12.75">
      <c r="A20" s="34"/>
      <c r="B20" s="34"/>
      <c r="C20" s="9" t="s">
        <v>18</v>
      </c>
      <c r="D20" s="10">
        <v>9</v>
      </c>
      <c r="E20" s="11">
        <v>0.6891271056661562</v>
      </c>
      <c r="F20" s="12">
        <v>0</v>
      </c>
      <c r="G20" s="13">
        <v>0</v>
      </c>
      <c r="H20" s="14">
        <v>1</v>
      </c>
      <c r="I20" s="11">
        <v>0.35335689045936397</v>
      </c>
      <c r="J20" s="12">
        <v>0</v>
      </c>
      <c r="K20" s="13">
        <v>0</v>
      </c>
      <c r="L20" s="14">
        <v>6</v>
      </c>
      <c r="M20" s="11">
        <v>2.4096385542168677</v>
      </c>
      <c r="N20" s="12">
        <v>1</v>
      </c>
      <c r="O20" s="11">
        <v>0.4629629629629629</v>
      </c>
      <c r="P20" s="12">
        <v>1</v>
      </c>
      <c r="Q20" s="15">
        <v>0.7299270072992701</v>
      </c>
    </row>
    <row r="21" spans="1:17" ht="12.75">
      <c r="A21" s="34"/>
      <c r="B21" s="34"/>
      <c r="C21" s="9" t="s">
        <v>19</v>
      </c>
      <c r="D21" s="10">
        <f>SUM(D18:D20)</f>
        <v>171</v>
      </c>
      <c r="E21" s="11">
        <f>D21/D22*100</f>
        <v>13.093415007656967</v>
      </c>
      <c r="F21" s="10">
        <f>SUM(F18:F20)</f>
        <v>8</v>
      </c>
      <c r="G21" s="11">
        <f>F21/F22*100</f>
        <v>5.755395683453238</v>
      </c>
      <c r="H21" s="10">
        <f>SUM(H18:H20)</f>
        <v>27</v>
      </c>
      <c r="I21" s="11">
        <f>H21/H22*100</f>
        <v>9.540636042402827</v>
      </c>
      <c r="J21" s="10">
        <f>SUM(J18:J20)</f>
        <v>30</v>
      </c>
      <c r="K21" s="11">
        <f>J21/J22*100</f>
        <v>10.638297872340425</v>
      </c>
      <c r="L21" s="10">
        <f>SUM(L18:L20)</f>
        <v>51</v>
      </c>
      <c r="M21" s="11">
        <f>L21/L22*100</f>
        <v>20.481927710843372</v>
      </c>
      <c r="N21" s="10">
        <f>SUM(N18:N20)</f>
        <v>42</v>
      </c>
      <c r="O21" s="11">
        <f>N21/N22*100</f>
        <v>19.444444444444446</v>
      </c>
      <c r="P21" s="10">
        <f>SUM(P18:P20)</f>
        <v>13</v>
      </c>
      <c r="Q21" s="11">
        <f>P21/P22*100</f>
        <v>9.48905109489051</v>
      </c>
    </row>
    <row r="22" spans="1:17" ht="12.75">
      <c r="A22" s="34"/>
      <c r="B22" s="34"/>
      <c r="C22" s="17" t="s">
        <v>7</v>
      </c>
      <c r="D22" s="18">
        <v>1306</v>
      </c>
      <c r="E22" s="19">
        <v>100</v>
      </c>
      <c r="F22" s="20">
        <v>139</v>
      </c>
      <c r="G22" s="21">
        <v>100</v>
      </c>
      <c r="H22" s="22">
        <v>283</v>
      </c>
      <c r="I22" s="19">
        <v>100</v>
      </c>
      <c r="J22" s="20">
        <v>282</v>
      </c>
      <c r="K22" s="21">
        <v>100</v>
      </c>
      <c r="L22" s="22">
        <v>249</v>
      </c>
      <c r="M22" s="19">
        <v>100</v>
      </c>
      <c r="N22" s="20">
        <v>216</v>
      </c>
      <c r="O22" s="19">
        <v>100</v>
      </c>
      <c r="P22" s="20">
        <v>137</v>
      </c>
      <c r="Q22" s="23">
        <v>100</v>
      </c>
    </row>
    <row r="23" spans="1:17" ht="12.75">
      <c r="A23" s="34"/>
      <c r="B23" s="34"/>
      <c r="C23" s="24" t="s">
        <v>20</v>
      </c>
      <c r="D23" s="36">
        <v>17.136294027565086</v>
      </c>
      <c r="E23" s="37"/>
      <c r="F23" s="38">
        <v>14.02877697841727</v>
      </c>
      <c r="G23" s="37"/>
      <c r="H23" s="38">
        <v>16.858657243816264</v>
      </c>
      <c r="I23" s="37"/>
      <c r="J23" s="38">
        <v>16.59219858156028</v>
      </c>
      <c r="K23" s="37"/>
      <c r="L23" s="38">
        <v>19.80722891566266</v>
      </c>
      <c r="M23" s="37"/>
      <c r="N23" s="38">
        <v>18.40277777777778</v>
      </c>
      <c r="O23" s="37"/>
      <c r="P23" s="38">
        <v>15.13138686131386</v>
      </c>
      <c r="Q23" s="39"/>
    </row>
    <row r="24" spans="1:17" ht="12.75">
      <c r="A24" s="34"/>
      <c r="B24" s="35"/>
      <c r="C24" s="25" t="s">
        <v>21</v>
      </c>
      <c r="D24" s="40">
        <v>8.807421968667741</v>
      </c>
      <c r="E24" s="31"/>
      <c r="F24" s="30">
        <v>6.47843965607747</v>
      </c>
      <c r="G24" s="31"/>
      <c r="H24" s="30">
        <v>7.896571275365294</v>
      </c>
      <c r="I24" s="31"/>
      <c r="J24" s="30">
        <v>7.87131890735015</v>
      </c>
      <c r="K24" s="31"/>
      <c r="L24" s="30">
        <v>10.905522977053026</v>
      </c>
      <c r="M24" s="31"/>
      <c r="N24" s="30">
        <v>8.74601792002305</v>
      </c>
      <c r="O24" s="31"/>
      <c r="P24" s="30">
        <v>8.737021903311433</v>
      </c>
      <c r="Q24" s="32"/>
    </row>
    <row r="25" spans="1:17" ht="12.75">
      <c r="A25" s="34"/>
      <c r="B25" s="33" t="s">
        <v>23</v>
      </c>
      <c r="C25" s="9" t="s">
        <v>14</v>
      </c>
      <c r="D25" s="10">
        <v>93</v>
      </c>
      <c r="E25" s="11">
        <v>95.87628865979381</v>
      </c>
      <c r="F25" s="12">
        <v>15</v>
      </c>
      <c r="G25" s="13">
        <v>100</v>
      </c>
      <c r="H25" s="14">
        <v>20</v>
      </c>
      <c r="I25" s="11">
        <v>100</v>
      </c>
      <c r="J25" s="12">
        <v>16</v>
      </c>
      <c r="K25" s="13">
        <v>94.11764705882354</v>
      </c>
      <c r="L25" s="14">
        <v>12</v>
      </c>
      <c r="M25" s="11">
        <v>92.3076923076923</v>
      </c>
      <c r="N25" s="12">
        <v>11</v>
      </c>
      <c r="O25" s="11">
        <v>100</v>
      </c>
      <c r="P25" s="12">
        <v>19</v>
      </c>
      <c r="Q25" s="15">
        <v>90.47619047619048</v>
      </c>
    </row>
    <row r="26" spans="1:17" ht="12.75">
      <c r="A26" s="34"/>
      <c r="B26" s="34"/>
      <c r="C26" s="16" t="s">
        <v>15</v>
      </c>
      <c r="D26" s="10">
        <v>3</v>
      </c>
      <c r="E26" s="11">
        <v>3.0927835051546393</v>
      </c>
      <c r="F26" s="12">
        <v>0</v>
      </c>
      <c r="G26" s="13">
        <v>0</v>
      </c>
      <c r="H26" s="14">
        <v>0</v>
      </c>
      <c r="I26" s="11">
        <v>0</v>
      </c>
      <c r="J26" s="12">
        <v>1</v>
      </c>
      <c r="K26" s="13">
        <v>5.882352941176471</v>
      </c>
      <c r="L26" s="14">
        <v>1</v>
      </c>
      <c r="M26" s="11">
        <v>7.6923076923076925</v>
      </c>
      <c r="N26" s="12">
        <v>0</v>
      </c>
      <c r="O26" s="11">
        <v>0</v>
      </c>
      <c r="P26" s="12">
        <v>1</v>
      </c>
      <c r="Q26" s="15">
        <v>4.761904761904762</v>
      </c>
    </row>
    <row r="27" spans="1:17" ht="12.75">
      <c r="A27" s="34"/>
      <c r="B27" s="34"/>
      <c r="C27" s="16" t="s">
        <v>16</v>
      </c>
      <c r="D27" s="10">
        <v>0</v>
      </c>
      <c r="E27" s="11">
        <v>0</v>
      </c>
      <c r="F27" s="12">
        <v>0</v>
      </c>
      <c r="G27" s="13">
        <v>0</v>
      </c>
      <c r="H27" s="14">
        <v>0</v>
      </c>
      <c r="I27" s="11">
        <v>0</v>
      </c>
      <c r="J27" s="12">
        <v>0</v>
      </c>
      <c r="K27" s="13">
        <v>0</v>
      </c>
      <c r="L27" s="14">
        <v>0</v>
      </c>
      <c r="M27" s="11">
        <v>0</v>
      </c>
      <c r="N27" s="12">
        <v>0</v>
      </c>
      <c r="O27" s="11">
        <v>0</v>
      </c>
      <c r="P27" s="12">
        <v>0</v>
      </c>
      <c r="Q27" s="15">
        <v>0</v>
      </c>
    </row>
    <row r="28" spans="1:17" ht="12.75">
      <c r="A28" s="34"/>
      <c r="B28" s="34"/>
      <c r="C28" s="16" t="s">
        <v>17</v>
      </c>
      <c r="D28" s="10">
        <v>1</v>
      </c>
      <c r="E28" s="11">
        <v>1.0309278350515463</v>
      </c>
      <c r="F28" s="12">
        <v>0</v>
      </c>
      <c r="G28" s="13">
        <v>0</v>
      </c>
      <c r="H28" s="14">
        <v>0</v>
      </c>
      <c r="I28" s="11">
        <v>0</v>
      </c>
      <c r="J28" s="12">
        <v>0</v>
      </c>
      <c r="K28" s="13">
        <v>0</v>
      </c>
      <c r="L28" s="14">
        <v>0</v>
      </c>
      <c r="M28" s="11">
        <v>0</v>
      </c>
      <c r="N28" s="12">
        <v>0</v>
      </c>
      <c r="O28" s="11">
        <v>0</v>
      </c>
      <c r="P28" s="12">
        <v>1</v>
      </c>
      <c r="Q28" s="15">
        <v>4.761904761904762</v>
      </c>
    </row>
    <row r="29" spans="1:17" ht="12.75">
      <c r="A29" s="34"/>
      <c r="B29" s="34"/>
      <c r="C29" s="9" t="s">
        <v>18</v>
      </c>
      <c r="D29" s="10">
        <v>0</v>
      </c>
      <c r="E29" s="11">
        <v>0</v>
      </c>
      <c r="F29" s="12">
        <v>0</v>
      </c>
      <c r="G29" s="13">
        <v>0</v>
      </c>
      <c r="H29" s="14">
        <v>0</v>
      </c>
      <c r="I29" s="11">
        <v>0</v>
      </c>
      <c r="J29" s="12">
        <v>0</v>
      </c>
      <c r="K29" s="13">
        <v>0</v>
      </c>
      <c r="L29" s="14">
        <v>0</v>
      </c>
      <c r="M29" s="11">
        <v>0</v>
      </c>
      <c r="N29" s="12">
        <v>0</v>
      </c>
      <c r="O29" s="11">
        <v>0</v>
      </c>
      <c r="P29" s="12">
        <v>0</v>
      </c>
      <c r="Q29" s="15">
        <v>0</v>
      </c>
    </row>
    <row r="30" spans="1:17" ht="12.75">
      <c r="A30" s="34"/>
      <c r="B30" s="34"/>
      <c r="C30" s="9" t="s">
        <v>19</v>
      </c>
      <c r="D30" s="10">
        <f>SUM(D27:D29)</f>
        <v>1</v>
      </c>
      <c r="E30" s="11">
        <f>D30/D31*100</f>
        <v>1.0309278350515463</v>
      </c>
      <c r="F30" s="10">
        <f>SUM(F27:F29)</f>
        <v>0</v>
      </c>
      <c r="G30" s="11">
        <f>F30/F31*100</f>
        <v>0</v>
      </c>
      <c r="H30" s="10">
        <f>SUM(H27:H29)</f>
        <v>0</v>
      </c>
      <c r="I30" s="11">
        <f>H30/H31*100</f>
        <v>0</v>
      </c>
      <c r="J30" s="10">
        <f>SUM(J27:J29)</f>
        <v>0</v>
      </c>
      <c r="K30" s="11">
        <f>J30/J31*100</f>
        <v>0</v>
      </c>
      <c r="L30" s="10">
        <f>SUM(L27:L29)</f>
        <v>0</v>
      </c>
      <c r="M30" s="11">
        <f>L30/L31*100</f>
        <v>0</v>
      </c>
      <c r="N30" s="10">
        <f>SUM(N27:N29)</f>
        <v>0</v>
      </c>
      <c r="O30" s="11">
        <f>N30/N31*100</f>
        <v>0</v>
      </c>
      <c r="P30" s="10">
        <f>SUM(P27:P29)</f>
        <v>1</v>
      </c>
      <c r="Q30" s="11">
        <f>P30/P31*100</f>
        <v>4.761904761904762</v>
      </c>
    </row>
    <row r="31" spans="1:17" ht="12.75">
      <c r="A31" s="34"/>
      <c r="B31" s="34"/>
      <c r="C31" s="17" t="s">
        <v>7</v>
      </c>
      <c r="D31" s="18">
        <v>97</v>
      </c>
      <c r="E31" s="19">
        <v>100</v>
      </c>
      <c r="F31" s="20">
        <v>15</v>
      </c>
      <c r="G31" s="21">
        <v>100</v>
      </c>
      <c r="H31" s="22">
        <v>20</v>
      </c>
      <c r="I31" s="19">
        <v>100</v>
      </c>
      <c r="J31" s="20">
        <v>17</v>
      </c>
      <c r="K31" s="21">
        <v>100</v>
      </c>
      <c r="L31" s="22">
        <v>13</v>
      </c>
      <c r="M31" s="19">
        <v>100</v>
      </c>
      <c r="N31" s="20">
        <v>11</v>
      </c>
      <c r="O31" s="19">
        <v>100</v>
      </c>
      <c r="P31" s="20">
        <v>21</v>
      </c>
      <c r="Q31" s="23">
        <v>100</v>
      </c>
    </row>
    <row r="32" spans="1:17" ht="12.75">
      <c r="A32" s="34"/>
      <c r="B32" s="34"/>
      <c r="C32" s="24" t="s">
        <v>20</v>
      </c>
      <c r="D32" s="36">
        <v>5.649484536082471</v>
      </c>
      <c r="E32" s="37"/>
      <c r="F32" s="38">
        <v>3.933333333333333</v>
      </c>
      <c r="G32" s="37"/>
      <c r="H32" s="38">
        <v>5.75</v>
      </c>
      <c r="I32" s="37"/>
      <c r="J32" s="38">
        <v>4.705882352941176</v>
      </c>
      <c r="K32" s="37"/>
      <c r="L32" s="38">
        <v>7.076923076923077</v>
      </c>
      <c r="M32" s="37"/>
      <c r="N32" s="38">
        <v>5.181818181818181</v>
      </c>
      <c r="O32" s="37"/>
      <c r="P32" s="38">
        <v>6.904761904761905</v>
      </c>
      <c r="Q32" s="39"/>
    </row>
    <row r="33" spans="1:17" ht="12.75">
      <c r="A33" s="35"/>
      <c r="B33" s="35"/>
      <c r="C33" s="25" t="s">
        <v>21</v>
      </c>
      <c r="D33" s="40">
        <v>5.016724606074752</v>
      </c>
      <c r="E33" s="31"/>
      <c r="F33" s="30">
        <v>2.1865389045137937</v>
      </c>
      <c r="G33" s="31"/>
      <c r="H33" s="30">
        <v>3.0757968586676006</v>
      </c>
      <c r="I33" s="31"/>
      <c r="J33" s="30">
        <v>3.5490263785007454</v>
      </c>
      <c r="K33" s="31"/>
      <c r="L33" s="30">
        <v>5.235480532888688</v>
      </c>
      <c r="M33" s="31"/>
      <c r="N33" s="30">
        <v>3.4298157915019813</v>
      </c>
      <c r="O33" s="31"/>
      <c r="P33" s="30">
        <v>8.366031089499739</v>
      </c>
      <c r="Q33" s="32"/>
    </row>
    <row r="34" spans="1:31" ht="12.75">
      <c r="A34" s="33" t="s">
        <v>24</v>
      </c>
      <c r="B34" s="33" t="s">
        <v>13</v>
      </c>
      <c r="C34" s="9" t="s">
        <v>14</v>
      </c>
      <c r="D34" s="10">
        <v>314</v>
      </c>
      <c r="E34" s="11">
        <v>30.30888030888031</v>
      </c>
      <c r="F34" s="12">
        <v>49</v>
      </c>
      <c r="G34" s="13">
        <v>44.95412844036697</v>
      </c>
      <c r="H34" s="14">
        <v>63</v>
      </c>
      <c r="I34" s="11">
        <v>29.439252336448597</v>
      </c>
      <c r="J34" s="12">
        <v>63</v>
      </c>
      <c r="K34" s="13">
        <v>30.88235294117647</v>
      </c>
      <c r="L34" s="14">
        <v>41</v>
      </c>
      <c r="M34" s="11">
        <v>20.19704433497537</v>
      </c>
      <c r="N34" s="12">
        <v>41</v>
      </c>
      <c r="O34" s="11">
        <v>23.03370786516854</v>
      </c>
      <c r="P34" s="12">
        <v>57</v>
      </c>
      <c r="Q34" s="15">
        <v>44.53125</v>
      </c>
      <c r="S34" s="55"/>
      <c r="U34" s="55"/>
      <c r="W34" s="55"/>
      <c r="Y34" s="55"/>
      <c r="AA34" s="55"/>
      <c r="AC34" s="55"/>
      <c r="AE34" s="55"/>
    </row>
    <row r="35" spans="1:31" ht="12.75">
      <c r="A35" s="34"/>
      <c r="B35" s="34"/>
      <c r="C35" s="16" t="s">
        <v>15</v>
      </c>
      <c r="D35" s="10">
        <v>570</v>
      </c>
      <c r="E35" s="11">
        <v>55.01930501930502</v>
      </c>
      <c r="F35" s="12">
        <v>54</v>
      </c>
      <c r="G35" s="13">
        <v>49.54128440366973</v>
      </c>
      <c r="H35" s="14">
        <v>127</v>
      </c>
      <c r="I35" s="11">
        <v>59.345794392523366</v>
      </c>
      <c r="J35" s="12">
        <v>118</v>
      </c>
      <c r="K35" s="13">
        <v>57.84313725490197</v>
      </c>
      <c r="L35" s="14">
        <v>116</v>
      </c>
      <c r="M35" s="11">
        <v>57.14285714285714</v>
      </c>
      <c r="N35" s="12">
        <v>96</v>
      </c>
      <c r="O35" s="11">
        <v>53.93258426966292</v>
      </c>
      <c r="P35" s="12">
        <v>59</v>
      </c>
      <c r="Q35" s="15">
        <v>46.09375</v>
      </c>
      <c r="S35" s="55"/>
      <c r="U35" s="55"/>
      <c r="W35" s="55"/>
      <c r="Y35" s="55"/>
      <c r="AA35" s="55"/>
      <c r="AC35" s="55"/>
      <c r="AE35" s="55"/>
    </row>
    <row r="36" spans="1:31" ht="12.75">
      <c r="A36" s="34"/>
      <c r="B36" s="34"/>
      <c r="C36" s="16" t="s">
        <v>16</v>
      </c>
      <c r="D36" s="10">
        <v>91</v>
      </c>
      <c r="E36" s="11">
        <v>8.783783783783784</v>
      </c>
      <c r="F36" s="12">
        <v>5</v>
      </c>
      <c r="G36" s="13">
        <v>4.587155963302752</v>
      </c>
      <c r="H36" s="14">
        <v>13</v>
      </c>
      <c r="I36" s="11">
        <v>6.074766355140187</v>
      </c>
      <c r="J36" s="12">
        <v>10</v>
      </c>
      <c r="K36" s="13">
        <v>4.901960784313726</v>
      </c>
      <c r="L36" s="14">
        <v>29</v>
      </c>
      <c r="M36" s="11">
        <v>14.285714285714285</v>
      </c>
      <c r="N36" s="12">
        <v>28</v>
      </c>
      <c r="O36" s="11">
        <v>15.730337078651685</v>
      </c>
      <c r="P36" s="12">
        <v>6</v>
      </c>
      <c r="Q36" s="15">
        <v>4.6875</v>
      </c>
      <c r="S36" s="55"/>
      <c r="U36" s="55"/>
      <c r="W36" s="55"/>
      <c r="Y36" s="55"/>
      <c r="AA36" s="55"/>
      <c r="AC36" s="55"/>
      <c r="AE36" s="55"/>
    </row>
    <row r="37" spans="1:31" ht="12.75">
      <c r="A37" s="34"/>
      <c r="B37" s="34"/>
      <c r="C37" s="16" t="s">
        <v>17</v>
      </c>
      <c r="D37" s="10">
        <v>52</v>
      </c>
      <c r="E37" s="11">
        <v>5.019305019305019</v>
      </c>
      <c r="F37" s="12">
        <v>1</v>
      </c>
      <c r="G37" s="13">
        <v>0.9174311926605505</v>
      </c>
      <c r="H37" s="14">
        <v>10</v>
      </c>
      <c r="I37" s="11">
        <v>4.672897196261682</v>
      </c>
      <c r="J37" s="12">
        <v>13</v>
      </c>
      <c r="K37" s="13">
        <v>6.372549019607843</v>
      </c>
      <c r="L37" s="14">
        <v>11</v>
      </c>
      <c r="M37" s="11">
        <v>5.41871921182266</v>
      </c>
      <c r="N37" s="12">
        <v>12</v>
      </c>
      <c r="O37" s="11">
        <v>6.741573033707865</v>
      </c>
      <c r="P37" s="12">
        <v>5</v>
      </c>
      <c r="Q37" s="15">
        <v>3.90625</v>
      </c>
      <c r="S37" s="55"/>
      <c r="U37" s="55"/>
      <c r="W37" s="55"/>
      <c r="Y37" s="55"/>
      <c r="AA37" s="55"/>
      <c r="AC37" s="55"/>
      <c r="AE37" s="55"/>
    </row>
    <row r="38" spans="1:31" ht="12.75">
      <c r="A38" s="34"/>
      <c r="B38" s="34"/>
      <c r="C38" s="9" t="s">
        <v>18</v>
      </c>
      <c r="D38" s="10">
        <v>9</v>
      </c>
      <c r="E38" s="11">
        <v>0.8687258687258688</v>
      </c>
      <c r="F38" s="12">
        <v>0</v>
      </c>
      <c r="G38" s="13">
        <v>0</v>
      </c>
      <c r="H38" s="14">
        <v>1</v>
      </c>
      <c r="I38" s="11">
        <v>0.46728971962616817</v>
      </c>
      <c r="J38" s="12">
        <v>0</v>
      </c>
      <c r="K38" s="13">
        <v>0</v>
      </c>
      <c r="L38" s="14">
        <v>6</v>
      </c>
      <c r="M38" s="11">
        <v>2.955665024630542</v>
      </c>
      <c r="N38" s="12">
        <v>1</v>
      </c>
      <c r="O38" s="11">
        <v>0.5617977528089888</v>
      </c>
      <c r="P38" s="12">
        <v>1</v>
      </c>
      <c r="Q38" s="15">
        <v>0.78125</v>
      </c>
      <c r="S38" s="55"/>
      <c r="U38" s="55"/>
      <c r="W38" s="55"/>
      <c r="Y38" s="55"/>
      <c r="AA38" s="55"/>
      <c r="AC38" s="55"/>
      <c r="AE38" s="55"/>
    </row>
    <row r="39" spans="1:31" ht="12.75">
      <c r="A39" s="34"/>
      <c r="B39" s="34"/>
      <c r="C39" s="9" t="s">
        <v>19</v>
      </c>
      <c r="D39" s="10">
        <v>152</v>
      </c>
      <c r="E39" s="11">
        <v>14.671814671814673</v>
      </c>
      <c r="F39" s="10">
        <v>6</v>
      </c>
      <c r="G39" s="11">
        <v>5.5045871559633035</v>
      </c>
      <c r="H39" s="10">
        <v>24</v>
      </c>
      <c r="I39" s="11">
        <v>11.214953271028037</v>
      </c>
      <c r="J39" s="10">
        <v>23</v>
      </c>
      <c r="K39" s="11">
        <v>11.27450980392157</v>
      </c>
      <c r="L39" s="10">
        <v>46</v>
      </c>
      <c r="M39" s="11">
        <v>22.660098522167488</v>
      </c>
      <c r="N39" s="10">
        <v>41</v>
      </c>
      <c r="O39" s="11">
        <v>23.03370786516854</v>
      </c>
      <c r="P39" s="10">
        <v>12</v>
      </c>
      <c r="Q39" s="11">
        <v>9.375</v>
      </c>
      <c r="S39" s="55"/>
      <c r="U39" s="55"/>
      <c r="W39" s="55"/>
      <c r="Y39" s="55"/>
      <c r="AA39" s="55"/>
      <c r="AC39" s="55"/>
      <c r="AE39" s="55"/>
    </row>
    <row r="40" spans="1:31" ht="12.75">
      <c r="A40" s="34"/>
      <c r="B40" s="34"/>
      <c r="C40" s="17" t="s">
        <v>7</v>
      </c>
      <c r="D40" s="18">
        <v>1036</v>
      </c>
      <c r="E40" s="19">
        <v>100</v>
      </c>
      <c r="F40" s="20">
        <v>109</v>
      </c>
      <c r="G40" s="21">
        <v>100</v>
      </c>
      <c r="H40" s="22">
        <v>214</v>
      </c>
      <c r="I40" s="19">
        <v>100</v>
      </c>
      <c r="J40" s="20">
        <v>204</v>
      </c>
      <c r="K40" s="21">
        <v>100</v>
      </c>
      <c r="L40" s="22">
        <v>203</v>
      </c>
      <c r="M40" s="19">
        <v>100</v>
      </c>
      <c r="N40" s="20">
        <v>178</v>
      </c>
      <c r="O40" s="19">
        <v>100</v>
      </c>
      <c r="P40" s="20">
        <v>128</v>
      </c>
      <c r="Q40" s="23">
        <v>100</v>
      </c>
      <c r="S40" s="55"/>
      <c r="U40" s="55"/>
      <c r="W40" s="55"/>
      <c r="Y40" s="55"/>
      <c r="AA40" s="55"/>
      <c r="AC40" s="55"/>
      <c r="AE40" s="55"/>
    </row>
    <row r="41" spans="1:17" ht="12.75">
      <c r="A41" s="34"/>
      <c r="B41" s="34"/>
      <c r="C41" s="24" t="s">
        <v>20</v>
      </c>
      <c r="D41" s="36">
        <v>17.431467181467188</v>
      </c>
      <c r="E41" s="37"/>
      <c r="F41" s="38">
        <v>13.981651376146786</v>
      </c>
      <c r="G41" s="37"/>
      <c r="H41" s="38">
        <v>17.242990654205617</v>
      </c>
      <c r="I41" s="37"/>
      <c r="J41" s="38">
        <v>16.941176470588232</v>
      </c>
      <c r="K41" s="37"/>
      <c r="L41" s="38">
        <v>20.502463054187185</v>
      </c>
      <c r="M41" s="37"/>
      <c r="N41" s="38">
        <v>18.910112359550556</v>
      </c>
      <c r="O41" s="37"/>
      <c r="P41" s="38">
        <v>14.539062499999996</v>
      </c>
      <c r="Q41" s="39"/>
    </row>
    <row r="42" spans="1:17" ht="12.75">
      <c r="A42" s="34"/>
      <c r="B42" s="35"/>
      <c r="C42" s="25" t="s">
        <v>21</v>
      </c>
      <c r="D42" s="40">
        <v>9.477261583424875</v>
      </c>
      <c r="E42" s="31"/>
      <c r="F42" s="30">
        <v>6.932186939647902</v>
      </c>
      <c r="G42" s="31"/>
      <c r="H42" s="30">
        <v>8.455174398709248</v>
      </c>
      <c r="I42" s="31"/>
      <c r="J42" s="30">
        <v>8.38403776527115</v>
      </c>
      <c r="K42" s="31"/>
      <c r="L42" s="30">
        <v>11.588392273628367</v>
      </c>
      <c r="M42" s="31"/>
      <c r="N42" s="30">
        <v>9.345400330212549</v>
      </c>
      <c r="O42" s="31"/>
      <c r="P42" s="30">
        <v>9.290501748356787</v>
      </c>
      <c r="Q42" s="32"/>
    </row>
    <row r="43" spans="1:17" ht="12.75">
      <c r="A43" s="34"/>
      <c r="B43" s="33" t="s">
        <v>22</v>
      </c>
      <c r="C43" s="9" t="s">
        <v>14</v>
      </c>
      <c r="D43" s="10">
        <v>252</v>
      </c>
      <c r="E43" s="11">
        <v>25.979381443298973</v>
      </c>
      <c r="F43" s="12">
        <v>41</v>
      </c>
      <c r="G43" s="13">
        <v>40.59405940594059</v>
      </c>
      <c r="H43" s="14">
        <v>52</v>
      </c>
      <c r="I43" s="11">
        <v>25.615763546798025</v>
      </c>
      <c r="J43" s="12">
        <v>54</v>
      </c>
      <c r="K43" s="13">
        <v>27.835051546391753</v>
      </c>
      <c r="L43" s="14">
        <v>31</v>
      </c>
      <c r="M43" s="11">
        <v>16.145833333333332</v>
      </c>
      <c r="N43" s="12">
        <v>31</v>
      </c>
      <c r="O43" s="11">
        <v>18.452380952380953</v>
      </c>
      <c r="P43" s="12">
        <v>43</v>
      </c>
      <c r="Q43" s="15">
        <v>38.392857142857146</v>
      </c>
    </row>
    <row r="44" spans="1:17" ht="12.75">
      <c r="A44" s="34"/>
      <c r="B44" s="34"/>
      <c r="C44" s="16" t="s">
        <v>25</v>
      </c>
      <c r="D44" s="10">
        <v>567</v>
      </c>
      <c r="E44" s="11">
        <v>58.453608247422686</v>
      </c>
      <c r="F44" s="12">
        <v>54</v>
      </c>
      <c r="G44" s="13">
        <v>53.46534653465347</v>
      </c>
      <c r="H44" s="14">
        <v>127</v>
      </c>
      <c r="I44" s="11">
        <v>62.5615763546798</v>
      </c>
      <c r="J44" s="12">
        <v>117</v>
      </c>
      <c r="K44" s="13">
        <v>60.30927835051546</v>
      </c>
      <c r="L44" s="14">
        <v>115</v>
      </c>
      <c r="M44" s="11">
        <v>59.895833333333336</v>
      </c>
      <c r="N44" s="12">
        <v>96</v>
      </c>
      <c r="O44" s="11">
        <v>57.14285714285715</v>
      </c>
      <c r="P44" s="12">
        <v>58</v>
      </c>
      <c r="Q44" s="15">
        <v>51.78571428571428</v>
      </c>
    </row>
    <row r="45" spans="1:17" ht="12.75">
      <c r="A45" s="34"/>
      <c r="B45" s="34"/>
      <c r="C45" s="16" t="s">
        <v>16</v>
      </c>
      <c r="D45" s="10">
        <v>91</v>
      </c>
      <c r="E45" s="11">
        <v>9.381443298969073</v>
      </c>
      <c r="F45" s="12">
        <v>5</v>
      </c>
      <c r="G45" s="13">
        <v>4.9504950495049505</v>
      </c>
      <c r="H45" s="14">
        <v>13</v>
      </c>
      <c r="I45" s="11">
        <v>6.403940886699506</v>
      </c>
      <c r="J45" s="12">
        <v>10</v>
      </c>
      <c r="K45" s="13">
        <v>5.154639175257732</v>
      </c>
      <c r="L45" s="14">
        <v>29</v>
      </c>
      <c r="M45" s="11">
        <v>15.104166666666666</v>
      </c>
      <c r="N45" s="12">
        <v>28</v>
      </c>
      <c r="O45" s="11">
        <v>16.666666666666668</v>
      </c>
      <c r="P45" s="12">
        <v>6</v>
      </c>
      <c r="Q45" s="15">
        <v>5.357142857142857</v>
      </c>
    </row>
    <row r="46" spans="1:17" ht="12.75">
      <c r="A46" s="34"/>
      <c r="B46" s="34"/>
      <c r="C46" s="16" t="s">
        <v>17</v>
      </c>
      <c r="D46" s="10">
        <v>51</v>
      </c>
      <c r="E46" s="11">
        <v>5.257731958762887</v>
      </c>
      <c r="F46" s="12">
        <v>1</v>
      </c>
      <c r="G46" s="13">
        <v>0.9900990099009901</v>
      </c>
      <c r="H46" s="14">
        <v>10</v>
      </c>
      <c r="I46" s="11">
        <v>4.926108374384237</v>
      </c>
      <c r="J46" s="12">
        <v>13</v>
      </c>
      <c r="K46" s="13">
        <v>6.701030927835052</v>
      </c>
      <c r="L46" s="14">
        <v>11</v>
      </c>
      <c r="M46" s="11">
        <v>5.729166666666667</v>
      </c>
      <c r="N46" s="12">
        <v>12</v>
      </c>
      <c r="O46" s="11">
        <v>7.142857142857144</v>
      </c>
      <c r="P46" s="12">
        <v>4</v>
      </c>
      <c r="Q46" s="15">
        <v>3.571428571428572</v>
      </c>
    </row>
    <row r="47" spans="1:17" ht="12.75">
      <c r="A47" s="34"/>
      <c r="B47" s="34"/>
      <c r="C47" s="9" t="s">
        <v>18</v>
      </c>
      <c r="D47" s="10">
        <v>9</v>
      </c>
      <c r="E47" s="11">
        <v>0.9278350515463918</v>
      </c>
      <c r="F47" s="12">
        <v>0</v>
      </c>
      <c r="G47" s="13">
        <v>0</v>
      </c>
      <c r="H47" s="14">
        <v>1</v>
      </c>
      <c r="I47" s="11">
        <v>0.49261083743842365</v>
      </c>
      <c r="J47" s="12">
        <v>0</v>
      </c>
      <c r="K47" s="13">
        <v>0</v>
      </c>
      <c r="L47" s="14">
        <v>6</v>
      </c>
      <c r="M47" s="11">
        <v>3.125</v>
      </c>
      <c r="N47" s="12">
        <v>1</v>
      </c>
      <c r="O47" s="11">
        <v>0.5952380952380952</v>
      </c>
      <c r="P47" s="12">
        <v>1</v>
      </c>
      <c r="Q47" s="15">
        <v>0.892857142857143</v>
      </c>
    </row>
    <row r="48" spans="1:17" ht="12.75">
      <c r="A48" s="34"/>
      <c r="B48" s="34"/>
      <c r="C48" s="9" t="s">
        <v>19</v>
      </c>
      <c r="D48" s="10">
        <f>SUM(D45:D47)</f>
        <v>151</v>
      </c>
      <c r="E48" s="11">
        <f>D48/D49*100</f>
        <v>15.56701030927835</v>
      </c>
      <c r="F48" s="10">
        <f>SUM(F45:F47)</f>
        <v>6</v>
      </c>
      <c r="G48" s="11">
        <f>F48/F49*100</f>
        <v>5.9405940594059405</v>
      </c>
      <c r="H48" s="10">
        <f>SUM(H45:H47)</f>
        <v>24</v>
      </c>
      <c r="I48" s="11">
        <f>H48/H49*100</f>
        <v>11.822660098522167</v>
      </c>
      <c r="J48" s="10">
        <f>SUM(J45:J47)</f>
        <v>23</v>
      </c>
      <c r="K48" s="11">
        <f>J48/J49*100</f>
        <v>11.855670103092782</v>
      </c>
      <c r="L48" s="10">
        <f>SUM(L45:L47)</f>
        <v>46</v>
      </c>
      <c r="M48" s="11">
        <f>L48/L49*100</f>
        <v>23.958333333333336</v>
      </c>
      <c r="N48" s="10">
        <f>SUM(N45:N47)</f>
        <v>41</v>
      </c>
      <c r="O48" s="11">
        <f>N48/N49*100</f>
        <v>24.404761904761905</v>
      </c>
      <c r="P48" s="10">
        <f>SUM(P45:P47)</f>
        <v>11</v>
      </c>
      <c r="Q48" s="11">
        <f>P48/P49*100</f>
        <v>9.821428571428571</v>
      </c>
    </row>
    <row r="49" spans="1:17" ht="12.75">
      <c r="A49" s="34"/>
      <c r="B49" s="34"/>
      <c r="C49" s="17" t="s">
        <v>7</v>
      </c>
      <c r="D49" s="18">
        <v>970</v>
      </c>
      <c r="E49" s="19">
        <v>100</v>
      </c>
      <c r="F49" s="20">
        <v>101</v>
      </c>
      <c r="G49" s="21">
        <v>100</v>
      </c>
      <c r="H49" s="22">
        <v>203</v>
      </c>
      <c r="I49" s="19">
        <v>100</v>
      </c>
      <c r="J49" s="20">
        <v>194</v>
      </c>
      <c r="K49" s="21">
        <v>100</v>
      </c>
      <c r="L49" s="22">
        <v>192</v>
      </c>
      <c r="M49" s="19">
        <v>100</v>
      </c>
      <c r="N49" s="20">
        <v>168</v>
      </c>
      <c r="O49" s="19">
        <v>100</v>
      </c>
      <c r="P49" s="20">
        <v>112</v>
      </c>
      <c r="Q49" s="23">
        <v>100</v>
      </c>
    </row>
    <row r="50" spans="1:17" ht="12.75">
      <c r="A50" s="34"/>
      <c r="B50" s="34"/>
      <c r="C50" s="24" t="s">
        <v>20</v>
      </c>
      <c r="D50" s="36">
        <v>18.208247422680415</v>
      </c>
      <c r="E50" s="37"/>
      <c r="F50" s="38">
        <v>14.772277227722773</v>
      </c>
      <c r="G50" s="37"/>
      <c r="H50" s="38">
        <v>17.842364532019705</v>
      </c>
      <c r="I50" s="37"/>
      <c r="J50" s="38">
        <v>17.546391752577318</v>
      </c>
      <c r="K50" s="37"/>
      <c r="L50" s="38">
        <v>21.276041666666686</v>
      </c>
      <c r="M50" s="37"/>
      <c r="N50" s="38">
        <v>19.714285714285722</v>
      </c>
      <c r="O50" s="37"/>
      <c r="P50" s="38">
        <v>15.59821428571429</v>
      </c>
      <c r="Q50" s="39"/>
    </row>
    <row r="51" spans="1:17" ht="12.75">
      <c r="A51" s="34"/>
      <c r="B51" s="35"/>
      <c r="C51" s="25" t="s">
        <v>21</v>
      </c>
      <c r="D51" s="40">
        <v>9.17516356476912</v>
      </c>
      <c r="E51" s="31"/>
      <c r="F51" s="30">
        <v>6.540460516078071</v>
      </c>
      <c r="G51" s="31"/>
      <c r="H51" s="30">
        <v>8.236887468782685</v>
      </c>
      <c r="I51" s="31"/>
      <c r="J51" s="30">
        <v>8.095953852288021</v>
      </c>
      <c r="K51" s="31"/>
      <c r="L51" s="30">
        <v>11.369650469070308</v>
      </c>
      <c r="M51" s="31"/>
      <c r="N51" s="30">
        <v>8.96175697670358</v>
      </c>
      <c r="O51" s="31"/>
      <c r="P51" s="30">
        <v>8.793383898483016</v>
      </c>
      <c r="Q51" s="32"/>
    </row>
    <row r="52" spans="1:17" ht="12.75">
      <c r="A52" s="34"/>
      <c r="B52" s="33" t="s">
        <v>23</v>
      </c>
      <c r="C52" s="9" t="s">
        <v>14</v>
      </c>
      <c r="D52" s="10">
        <v>62</v>
      </c>
      <c r="E52" s="11">
        <v>93.93939393939394</v>
      </c>
      <c r="F52" s="12">
        <v>8</v>
      </c>
      <c r="G52" s="13">
        <v>100</v>
      </c>
      <c r="H52" s="14">
        <v>11</v>
      </c>
      <c r="I52" s="11">
        <v>100</v>
      </c>
      <c r="J52" s="12">
        <v>9</v>
      </c>
      <c r="K52" s="13">
        <v>90</v>
      </c>
      <c r="L52" s="14">
        <v>10</v>
      </c>
      <c r="M52" s="11">
        <v>90.9090909090909</v>
      </c>
      <c r="N52" s="12">
        <v>10</v>
      </c>
      <c r="O52" s="11">
        <v>100</v>
      </c>
      <c r="P52" s="12">
        <v>14</v>
      </c>
      <c r="Q52" s="15">
        <v>87.5</v>
      </c>
    </row>
    <row r="53" spans="1:17" ht="12.75">
      <c r="A53" s="34"/>
      <c r="B53" s="34"/>
      <c r="C53" s="16" t="s">
        <v>15</v>
      </c>
      <c r="D53" s="10">
        <v>3</v>
      </c>
      <c r="E53" s="11">
        <v>4.545454545454546</v>
      </c>
      <c r="F53" s="12">
        <v>0</v>
      </c>
      <c r="G53" s="13">
        <v>0</v>
      </c>
      <c r="H53" s="14">
        <v>0</v>
      </c>
      <c r="I53" s="11">
        <v>0</v>
      </c>
      <c r="J53" s="12">
        <v>1</v>
      </c>
      <c r="K53" s="13">
        <v>10</v>
      </c>
      <c r="L53" s="14">
        <v>1</v>
      </c>
      <c r="M53" s="11">
        <v>9.090909090909092</v>
      </c>
      <c r="N53" s="12">
        <v>0</v>
      </c>
      <c r="O53" s="11">
        <v>0</v>
      </c>
      <c r="P53" s="12">
        <v>1</v>
      </c>
      <c r="Q53" s="15">
        <v>6.25</v>
      </c>
    </row>
    <row r="54" spans="1:17" ht="12.75">
      <c r="A54" s="34"/>
      <c r="B54" s="34"/>
      <c r="C54" s="16" t="s">
        <v>16</v>
      </c>
      <c r="D54" s="10">
        <v>0</v>
      </c>
      <c r="E54" s="11">
        <v>0</v>
      </c>
      <c r="F54" s="12">
        <v>0</v>
      </c>
      <c r="G54" s="13">
        <v>0</v>
      </c>
      <c r="H54" s="14">
        <v>0</v>
      </c>
      <c r="I54" s="11">
        <v>0</v>
      </c>
      <c r="J54" s="12">
        <v>0</v>
      </c>
      <c r="K54" s="13">
        <v>0</v>
      </c>
      <c r="L54" s="14">
        <v>0</v>
      </c>
      <c r="M54" s="11">
        <v>0</v>
      </c>
      <c r="N54" s="12">
        <v>0</v>
      </c>
      <c r="O54" s="11">
        <v>0</v>
      </c>
      <c r="P54" s="12">
        <v>0</v>
      </c>
      <c r="Q54" s="15">
        <v>0</v>
      </c>
    </row>
    <row r="55" spans="1:17" ht="12.75">
      <c r="A55" s="34"/>
      <c r="B55" s="34"/>
      <c r="C55" s="16" t="s">
        <v>17</v>
      </c>
      <c r="D55" s="10">
        <v>1</v>
      </c>
      <c r="E55" s="11">
        <v>1.5151515151515151</v>
      </c>
      <c r="F55" s="12">
        <v>0</v>
      </c>
      <c r="G55" s="13">
        <v>0</v>
      </c>
      <c r="H55" s="14">
        <v>0</v>
      </c>
      <c r="I55" s="11">
        <v>0</v>
      </c>
      <c r="J55" s="12">
        <v>0</v>
      </c>
      <c r="K55" s="13">
        <v>0</v>
      </c>
      <c r="L55" s="14">
        <v>0</v>
      </c>
      <c r="M55" s="11">
        <v>0</v>
      </c>
      <c r="N55" s="12">
        <v>0</v>
      </c>
      <c r="O55" s="11">
        <v>0</v>
      </c>
      <c r="P55" s="12">
        <v>1</v>
      </c>
      <c r="Q55" s="15">
        <v>6.25</v>
      </c>
    </row>
    <row r="56" spans="1:17" ht="12.75">
      <c r="A56" s="34"/>
      <c r="B56" s="34"/>
      <c r="C56" s="9" t="s">
        <v>18</v>
      </c>
      <c r="D56" s="10">
        <v>0</v>
      </c>
      <c r="E56" s="11">
        <v>0</v>
      </c>
      <c r="F56" s="12">
        <v>0</v>
      </c>
      <c r="G56" s="13">
        <v>0</v>
      </c>
      <c r="H56" s="14">
        <v>0</v>
      </c>
      <c r="I56" s="11">
        <v>0</v>
      </c>
      <c r="J56" s="12">
        <v>0</v>
      </c>
      <c r="K56" s="13">
        <v>0</v>
      </c>
      <c r="L56" s="14">
        <v>0</v>
      </c>
      <c r="M56" s="11">
        <v>0</v>
      </c>
      <c r="N56" s="12">
        <v>0</v>
      </c>
      <c r="O56" s="11">
        <v>0</v>
      </c>
      <c r="P56" s="12">
        <v>0</v>
      </c>
      <c r="Q56" s="15">
        <v>0</v>
      </c>
    </row>
    <row r="57" spans="1:17" ht="12.75">
      <c r="A57" s="34"/>
      <c r="B57" s="34"/>
      <c r="C57" s="9" t="s">
        <v>19</v>
      </c>
      <c r="D57" s="10">
        <f>SUM(D54:D56)</f>
        <v>1</v>
      </c>
      <c r="E57" s="11">
        <f>D57/D58*100</f>
        <v>1.5151515151515151</v>
      </c>
      <c r="F57" s="10">
        <f>SUM(F54:F56)</f>
        <v>0</v>
      </c>
      <c r="G57" s="11">
        <f>F57/F58*100</f>
        <v>0</v>
      </c>
      <c r="H57" s="10">
        <f>SUM(H54:H56)</f>
        <v>0</v>
      </c>
      <c r="I57" s="11">
        <f>H57/H58*100</f>
        <v>0</v>
      </c>
      <c r="J57" s="10">
        <f>SUM(J54:J56)</f>
        <v>0</v>
      </c>
      <c r="K57" s="11">
        <f>J57/J58*100</f>
        <v>0</v>
      </c>
      <c r="L57" s="10">
        <f>SUM(L54:L56)</f>
        <v>0</v>
      </c>
      <c r="M57" s="11">
        <f>L57/L58*100</f>
        <v>0</v>
      </c>
      <c r="N57" s="10">
        <f>SUM(N54:N56)</f>
        <v>0</v>
      </c>
      <c r="O57" s="11">
        <f>N57/N58*100</f>
        <v>0</v>
      </c>
      <c r="P57" s="10">
        <f>SUM(P54:P56)</f>
        <v>1</v>
      </c>
      <c r="Q57" s="11">
        <f>P57/P58*100</f>
        <v>6.25</v>
      </c>
    </row>
    <row r="58" spans="1:17" ht="12.75">
      <c r="A58" s="34"/>
      <c r="B58" s="34"/>
      <c r="C58" s="17" t="s">
        <v>7</v>
      </c>
      <c r="D58" s="18">
        <v>66</v>
      </c>
      <c r="E58" s="19">
        <v>100</v>
      </c>
      <c r="F58" s="20">
        <v>8</v>
      </c>
      <c r="G58" s="21">
        <v>100</v>
      </c>
      <c r="H58" s="22">
        <v>11</v>
      </c>
      <c r="I58" s="19">
        <v>100</v>
      </c>
      <c r="J58" s="20">
        <v>10</v>
      </c>
      <c r="K58" s="21">
        <v>100</v>
      </c>
      <c r="L58" s="22">
        <v>11</v>
      </c>
      <c r="M58" s="19">
        <v>100</v>
      </c>
      <c r="N58" s="20">
        <v>10</v>
      </c>
      <c r="O58" s="19">
        <v>100</v>
      </c>
      <c r="P58" s="20">
        <v>16</v>
      </c>
      <c r="Q58" s="23">
        <v>100</v>
      </c>
    </row>
    <row r="59" spans="1:17" ht="12.75">
      <c r="A59" s="34"/>
      <c r="B59" s="34"/>
      <c r="C59" s="24" t="s">
        <v>20</v>
      </c>
      <c r="D59" s="36">
        <v>6.015151515151514</v>
      </c>
      <c r="E59" s="37"/>
      <c r="F59" s="38">
        <v>4</v>
      </c>
      <c r="G59" s="37"/>
      <c r="H59" s="38">
        <v>6.181818181818182</v>
      </c>
      <c r="I59" s="37"/>
      <c r="J59" s="38">
        <v>5.2</v>
      </c>
      <c r="K59" s="37"/>
      <c r="L59" s="38">
        <v>6.999999999999999</v>
      </c>
      <c r="M59" s="37"/>
      <c r="N59" s="38">
        <v>5.399999999999999</v>
      </c>
      <c r="O59" s="37"/>
      <c r="P59" s="38">
        <v>7.125</v>
      </c>
      <c r="Q59" s="39"/>
    </row>
    <row r="60" spans="1:17" ht="12.75">
      <c r="A60" s="35"/>
      <c r="B60" s="35"/>
      <c r="C60" s="25" t="s">
        <v>21</v>
      </c>
      <c r="D60" s="40">
        <v>5.819046774284029</v>
      </c>
      <c r="E60" s="31"/>
      <c r="F60" s="30">
        <v>2.7255405754769875</v>
      </c>
      <c r="G60" s="31"/>
      <c r="H60" s="30">
        <v>3.2192602199319587</v>
      </c>
      <c r="I60" s="31"/>
      <c r="J60" s="30">
        <v>4.3410188256265885</v>
      </c>
      <c r="K60" s="31"/>
      <c r="L60" s="30">
        <v>5.621387729022079</v>
      </c>
      <c r="M60" s="31"/>
      <c r="N60" s="30">
        <v>3.5339622081862863</v>
      </c>
      <c r="O60" s="31"/>
      <c r="P60" s="30">
        <v>9.569918146637061</v>
      </c>
      <c r="Q60" s="32"/>
    </row>
    <row r="61" spans="1:31" ht="12.75">
      <c r="A61" s="41" t="s">
        <v>26</v>
      </c>
      <c r="B61" s="33" t="s">
        <v>13</v>
      </c>
      <c r="C61" s="9" t="s">
        <v>14</v>
      </c>
      <c r="D61" s="10">
        <v>188</v>
      </c>
      <c r="E61" s="11">
        <v>51.22615803814714</v>
      </c>
      <c r="F61" s="12">
        <v>28</v>
      </c>
      <c r="G61" s="13">
        <v>62.22222222222222</v>
      </c>
      <c r="H61" s="14">
        <v>44</v>
      </c>
      <c r="I61" s="11">
        <v>49.43820224719101</v>
      </c>
      <c r="J61" s="12">
        <v>44</v>
      </c>
      <c r="K61" s="13">
        <v>46.31578947368421</v>
      </c>
      <c r="L61" s="14">
        <v>27</v>
      </c>
      <c r="M61" s="11">
        <v>45.76271186440678</v>
      </c>
      <c r="N61" s="12">
        <v>25</v>
      </c>
      <c r="O61" s="11">
        <v>51.02040816326531</v>
      </c>
      <c r="P61" s="12">
        <v>20</v>
      </c>
      <c r="Q61" s="15">
        <v>66.66666666666666</v>
      </c>
      <c r="S61" s="55"/>
      <c r="U61" s="55"/>
      <c r="W61" s="55"/>
      <c r="Y61" s="55"/>
      <c r="AA61" s="55"/>
      <c r="AC61" s="55"/>
      <c r="AE61" s="55"/>
    </row>
    <row r="62" spans="1:31" ht="12.75">
      <c r="A62" s="41"/>
      <c r="B62" s="34"/>
      <c r="C62" s="16" t="s">
        <v>27</v>
      </c>
      <c r="D62" s="10">
        <v>159</v>
      </c>
      <c r="E62" s="11">
        <v>43.32425068119891</v>
      </c>
      <c r="F62" s="12">
        <v>15</v>
      </c>
      <c r="G62" s="13">
        <v>33.33333333333333</v>
      </c>
      <c r="H62" s="14">
        <v>42</v>
      </c>
      <c r="I62" s="11">
        <v>47.19101123595505</v>
      </c>
      <c r="J62" s="12">
        <v>44</v>
      </c>
      <c r="K62" s="13">
        <v>46.31578947368421</v>
      </c>
      <c r="L62" s="14">
        <v>27</v>
      </c>
      <c r="M62" s="11">
        <v>45.76271186440678</v>
      </c>
      <c r="N62" s="12">
        <v>23</v>
      </c>
      <c r="O62" s="11">
        <v>46.93877551020408</v>
      </c>
      <c r="P62" s="12">
        <v>8</v>
      </c>
      <c r="Q62" s="15">
        <v>26.666666666666668</v>
      </c>
      <c r="S62" s="55"/>
      <c r="U62" s="55"/>
      <c r="W62" s="55"/>
      <c r="Y62" s="55"/>
      <c r="AA62" s="55"/>
      <c r="AC62" s="55"/>
      <c r="AE62" s="55"/>
    </row>
    <row r="63" spans="1:31" ht="12.75">
      <c r="A63" s="41"/>
      <c r="B63" s="34"/>
      <c r="C63" s="16" t="s">
        <v>16</v>
      </c>
      <c r="D63" s="10">
        <v>15</v>
      </c>
      <c r="E63" s="11">
        <v>4.087193460490464</v>
      </c>
      <c r="F63" s="12">
        <v>2</v>
      </c>
      <c r="G63" s="13">
        <v>4.444444444444445</v>
      </c>
      <c r="H63" s="14">
        <v>2</v>
      </c>
      <c r="I63" s="11">
        <v>2.247191011235955</v>
      </c>
      <c r="J63" s="12">
        <v>6</v>
      </c>
      <c r="K63" s="13">
        <v>6.315789473684211</v>
      </c>
      <c r="L63" s="14">
        <v>4</v>
      </c>
      <c r="M63" s="11">
        <v>6.779661016949152</v>
      </c>
      <c r="N63" s="12">
        <v>0</v>
      </c>
      <c r="O63" s="11">
        <v>0</v>
      </c>
      <c r="P63" s="12">
        <v>1</v>
      </c>
      <c r="Q63" s="15">
        <v>3.3333333333333335</v>
      </c>
      <c r="S63" s="55"/>
      <c r="U63" s="55"/>
      <c r="W63" s="55"/>
      <c r="Y63" s="55"/>
      <c r="AA63" s="55"/>
      <c r="AC63" s="55"/>
      <c r="AE63" s="55"/>
    </row>
    <row r="64" spans="1:31" ht="12.75">
      <c r="A64" s="41"/>
      <c r="B64" s="34"/>
      <c r="C64" s="16" t="s">
        <v>17</v>
      </c>
      <c r="D64" s="10">
        <v>5</v>
      </c>
      <c r="E64" s="11">
        <v>1.3623978201634876</v>
      </c>
      <c r="F64" s="12">
        <v>0</v>
      </c>
      <c r="G64" s="13">
        <v>0</v>
      </c>
      <c r="H64" s="14">
        <v>1</v>
      </c>
      <c r="I64" s="11">
        <v>1.1235955056179776</v>
      </c>
      <c r="J64" s="12">
        <v>1</v>
      </c>
      <c r="K64" s="13">
        <v>1.0526315789473684</v>
      </c>
      <c r="L64" s="14">
        <v>1</v>
      </c>
      <c r="M64" s="11">
        <v>1.694915254237288</v>
      </c>
      <c r="N64" s="12">
        <v>1</v>
      </c>
      <c r="O64" s="11">
        <v>2.0408163265306123</v>
      </c>
      <c r="P64" s="12">
        <v>1</v>
      </c>
      <c r="Q64" s="15">
        <v>3.3333333333333335</v>
      </c>
      <c r="S64" s="55"/>
      <c r="U64" s="55"/>
      <c r="W64" s="55"/>
      <c r="Y64" s="55"/>
      <c r="AA64" s="55"/>
      <c r="AC64" s="55"/>
      <c r="AE64" s="55"/>
    </row>
    <row r="65" spans="1:31" ht="12.75">
      <c r="A65" s="41"/>
      <c r="B65" s="34"/>
      <c r="C65" s="9" t="s">
        <v>18</v>
      </c>
      <c r="D65" s="10">
        <v>0</v>
      </c>
      <c r="E65" s="11">
        <v>0</v>
      </c>
      <c r="F65" s="12">
        <v>0</v>
      </c>
      <c r="G65" s="13">
        <v>0</v>
      </c>
      <c r="H65" s="14">
        <v>0</v>
      </c>
      <c r="I65" s="11">
        <v>0</v>
      </c>
      <c r="J65" s="12">
        <v>0</v>
      </c>
      <c r="K65" s="13">
        <v>0</v>
      </c>
      <c r="L65" s="14">
        <v>0</v>
      </c>
      <c r="M65" s="11">
        <v>0</v>
      </c>
      <c r="N65" s="12">
        <v>0</v>
      </c>
      <c r="O65" s="11">
        <v>0</v>
      </c>
      <c r="P65" s="12">
        <v>0</v>
      </c>
      <c r="Q65" s="15">
        <v>0</v>
      </c>
      <c r="S65" s="55"/>
      <c r="U65" s="55"/>
      <c r="W65" s="55"/>
      <c r="Y65" s="55"/>
      <c r="AA65" s="55"/>
      <c r="AC65" s="55"/>
      <c r="AE65" s="55"/>
    </row>
    <row r="66" spans="1:31" ht="12.75">
      <c r="A66" s="41"/>
      <c r="B66" s="34"/>
      <c r="C66" s="9" t="s">
        <v>19</v>
      </c>
      <c r="D66" s="10">
        <v>20</v>
      </c>
      <c r="E66" s="11">
        <v>5.449591280653951</v>
      </c>
      <c r="F66" s="10">
        <v>2</v>
      </c>
      <c r="G66" s="11">
        <v>4.444444444444445</v>
      </c>
      <c r="H66" s="10">
        <v>3</v>
      </c>
      <c r="I66" s="11">
        <v>3.3707865168539324</v>
      </c>
      <c r="J66" s="10">
        <v>7</v>
      </c>
      <c r="K66" s="11">
        <v>7.368421052631578</v>
      </c>
      <c r="L66" s="10">
        <v>5</v>
      </c>
      <c r="M66" s="11">
        <v>8.47457627118644</v>
      </c>
      <c r="N66" s="10">
        <v>1</v>
      </c>
      <c r="O66" s="11">
        <v>2.0408163265306123</v>
      </c>
      <c r="P66" s="10">
        <v>2</v>
      </c>
      <c r="Q66" s="11">
        <v>6.666666666666667</v>
      </c>
      <c r="S66" s="55"/>
      <c r="U66" s="55"/>
      <c r="W66" s="55"/>
      <c r="Y66" s="55"/>
      <c r="AA66" s="55"/>
      <c r="AC66" s="55"/>
      <c r="AE66" s="55"/>
    </row>
    <row r="67" spans="1:31" ht="12.75">
      <c r="A67" s="41"/>
      <c r="B67" s="34"/>
      <c r="C67" s="17" t="s">
        <v>7</v>
      </c>
      <c r="D67" s="18">
        <v>367</v>
      </c>
      <c r="E67" s="19">
        <v>100</v>
      </c>
      <c r="F67" s="20">
        <v>45</v>
      </c>
      <c r="G67" s="21">
        <v>100</v>
      </c>
      <c r="H67" s="22">
        <v>89</v>
      </c>
      <c r="I67" s="19">
        <v>100</v>
      </c>
      <c r="J67" s="20">
        <v>95</v>
      </c>
      <c r="K67" s="21">
        <v>100</v>
      </c>
      <c r="L67" s="22">
        <v>59</v>
      </c>
      <c r="M67" s="19">
        <v>100</v>
      </c>
      <c r="N67" s="20">
        <v>49</v>
      </c>
      <c r="O67" s="19">
        <v>100</v>
      </c>
      <c r="P67" s="20">
        <v>30</v>
      </c>
      <c r="Q67" s="23">
        <v>100</v>
      </c>
      <c r="S67" s="55"/>
      <c r="U67" s="55"/>
      <c r="W67" s="55"/>
      <c r="Y67" s="55"/>
      <c r="AA67" s="55"/>
      <c r="AC67" s="55"/>
      <c r="AE67" s="55"/>
    </row>
    <row r="68" spans="1:17" ht="12.75">
      <c r="A68" s="41"/>
      <c r="B68" s="34"/>
      <c r="C68" s="26" t="s">
        <v>20</v>
      </c>
      <c r="D68" s="36">
        <v>13.267029972752049</v>
      </c>
      <c r="E68" s="37"/>
      <c r="F68" s="38">
        <v>10.77777777777778</v>
      </c>
      <c r="G68" s="37"/>
      <c r="H68" s="38">
        <v>13.43820224719101</v>
      </c>
      <c r="I68" s="37"/>
      <c r="J68" s="38">
        <v>13.715789473684207</v>
      </c>
      <c r="K68" s="37"/>
      <c r="L68" s="38">
        <v>14.610169491525422</v>
      </c>
      <c r="M68" s="37"/>
      <c r="N68" s="38">
        <v>13.59183673469388</v>
      </c>
      <c r="O68" s="37"/>
      <c r="P68" s="38">
        <v>11.9</v>
      </c>
      <c r="Q68" s="39"/>
    </row>
    <row r="69" spans="1:17" ht="12.75">
      <c r="A69" s="41"/>
      <c r="B69" s="35"/>
      <c r="C69" s="27" t="s">
        <v>21</v>
      </c>
      <c r="D69" s="40">
        <v>6.992937706490653</v>
      </c>
      <c r="E69" s="31"/>
      <c r="F69" s="30">
        <v>6.25550262819169</v>
      </c>
      <c r="G69" s="31"/>
      <c r="H69" s="30">
        <v>6.684369583689889</v>
      </c>
      <c r="I69" s="31"/>
      <c r="J69" s="30">
        <v>7.244459596741788</v>
      </c>
      <c r="K69" s="31"/>
      <c r="L69" s="30">
        <v>7.325009001177339</v>
      </c>
      <c r="M69" s="31"/>
      <c r="N69" s="30">
        <v>6.204562727497868</v>
      </c>
      <c r="O69" s="31"/>
      <c r="P69" s="30">
        <v>8.057337628222639</v>
      </c>
      <c r="Q69" s="32"/>
    </row>
    <row r="70" spans="1:17" ht="12.75">
      <c r="A70" s="41"/>
      <c r="B70" s="33" t="s">
        <v>22</v>
      </c>
      <c r="C70" s="9" t="s">
        <v>14</v>
      </c>
      <c r="D70" s="10">
        <v>157</v>
      </c>
      <c r="E70" s="11">
        <v>46.726190476190474</v>
      </c>
      <c r="F70" s="12">
        <v>21</v>
      </c>
      <c r="G70" s="13">
        <v>55.26315789473685</v>
      </c>
      <c r="H70" s="14">
        <v>35</v>
      </c>
      <c r="I70" s="11">
        <v>43.75</v>
      </c>
      <c r="J70" s="12">
        <v>37</v>
      </c>
      <c r="K70" s="13">
        <v>42.04545454545455</v>
      </c>
      <c r="L70" s="14">
        <v>25</v>
      </c>
      <c r="M70" s="11">
        <v>43.85964912280702</v>
      </c>
      <c r="N70" s="12">
        <v>24</v>
      </c>
      <c r="O70" s="11">
        <v>50</v>
      </c>
      <c r="P70" s="12">
        <v>15</v>
      </c>
      <c r="Q70" s="15">
        <v>60</v>
      </c>
    </row>
    <row r="71" spans="1:17" ht="12.75">
      <c r="A71" s="41"/>
      <c r="B71" s="34"/>
      <c r="C71" s="16" t="s">
        <v>15</v>
      </c>
      <c r="D71" s="10">
        <v>159</v>
      </c>
      <c r="E71" s="11">
        <v>47.32142857142857</v>
      </c>
      <c r="F71" s="12">
        <v>15</v>
      </c>
      <c r="G71" s="13">
        <v>39.473684210526315</v>
      </c>
      <c r="H71" s="14">
        <v>42</v>
      </c>
      <c r="I71" s="11">
        <v>52.5</v>
      </c>
      <c r="J71" s="12">
        <v>44</v>
      </c>
      <c r="K71" s="13">
        <v>50</v>
      </c>
      <c r="L71" s="14">
        <v>27</v>
      </c>
      <c r="M71" s="11">
        <v>47.36842105263158</v>
      </c>
      <c r="N71" s="12">
        <v>23</v>
      </c>
      <c r="O71" s="11">
        <v>47.916666666666664</v>
      </c>
      <c r="P71" s="12">
        <v>8</v>
      </c>
      <c r="Q71" s="15">
        <v>32</v>
      </c>
    </row>
    <row r="72" spans="1:17" ht="12.75">
      <c r="A72" s="41"/>
      <c r="B72" s="34"/>
      <c r="C72" s="16" t="s">
        <v>16</v>
      </c>
      <c r="D72" s="10">
        <v>15</v>
      </c>
      <c r="E72" s="11">
        <v>4.464285714285714</v>
      </c>
      <c r="F72" s="12">
        <v>2</v>
      </c>
      <c r="G72" s="13">
        <v>5.2631578947368425</v>
      </c>
      <c r="H72" s="14">
        <v>2</v>
      </c>
      <c r="I72" s="11">
        <v>2.5</v>
      </c>
      <c r="J72" s="12">
        <v>6</v>
      </c>
      <c r="K72" s="13">
        <v>6.8181818181818175</v>
      </c>
      <c r="L72" s="14">
        <v>4</v>
      </c>
      <c r="M72" s="11">
        <v>7.017543859649122</v>
      </c>
      <c r="N72" s="12">
        <v>0</v>
      </c>
      <c r="O72" s="11">
        <v>0</v>
      </c>
      <c r="P72" s="12">
        <v>1</v>
      </c>
      <c r="Q72" s="15">
        <v>4</v>
      </c>
    </row>
    <row r="73" spans="1:17" ht="12.75">
      <c r="A73" s="41"/>
      <c r="B73" s="34"/>
      <c r="C73" s="16" t="s">
        <v>17</v>
      </c>
      <c r="D73" s="10">
        <v>5</v>
      </c>
      <c r="E73" s="11">
        <v>1.4880952380952381</v>
      </c>
      <c r="F73" s="12">
        <v>0</v>
      </c>
      <c r="G73" s="13">
        <v>0</v>
      </c>
      <c r="H73" s="14">
        <v>1</v>
      </c>
      <c r="I73" s="11">
        <v>1.25</v>
      </c>
      <c r="J73" s="12">
        <v>1</v>
      </c>
      <c r="K73" s="13">
        <v>1.1363636363636365</v>
      </c>
      <c r="L73" s="14">
        <v>1</v>
      </c>
      <c r="M73" s="11">
        <v>1.7543859649122806</v>
      </c>
      <c r="N73" s="12">
        <v>1</v>
      </c>
      <c r="O73" s="11">
        <v>2.0833333333333335</v>
      </c>
      <c r="P73" s="12">
        <v>1</v>
      </c>
      <c r="Q73" s="15">
        <v>4</v>
      </c>
    </row>
    <row r="74" spans="1:17" ht="12.75">
      <c r="A74" s="41"/>
      <c r="B74" s="34"/>
      <c r="C74" s="9" t="s">
        <v>18</v>
      </c>
      <c r="D74" s="10">
        <v>0</v>
      </c>
      <c r="E74" s="11">
        <v>0</v>
      </c>
      <c r="F74" s="12">
        <v>0</v>
      </c>
      <c r="G74" s="13">
        <v>0</v>
      </c>
      <c r="H74" s="14">
        <v>0</v>
      </c>
      <c r="I74" s="11">
        <v>0</v>
      </c>
      <c r="J74" s="12">
        <v>0</v>
      </c>
      <c r="K74" s="13">
        <v>0</v>
      </c>
      <c r="L74" s="14">
        <v>0</v>
      </c>
      <c r="M74" s="11">
        <v>0</v>
      </c>
      <c r="N74" s="12">
        <v>0</v>
      </c>
      <c r="O74" s="11">
        <v>0</v>
      </c>
      <c r="P74" s="12">
        <v>0</v>
      </c>
      <c r="Q74" s="15">
        <v>0</v>
      </c>
    </row>
    <row r="75" spans="1:17" ht="12.75">
      <c r="A75" s="41"/>
      <c r="B75" s="34"/>
      <c r="C75" s="9" t="s">
        <v>19</v>
      </c>
      <c r="D75" s="10">
        <f>SUM(D72:D74)</f>
        <v>20</v>
      </c>
      <c r="E75" s="11">
        <f>D75/D76*100</f>
        <v>5.952380952380952</v>
      </c>
      <c r="F75" s="10">
        <f>SUM(F72:F74)</f>
        <v>2</v>
      </c>
      <c r="G75" s="11">
        <f>F75/F76*100</f>
        <v>5.263157894736842</v>
      </c>
      <c r="H75" s="10">
        <f>SUM(H72:H74)</f>
        <v>3</v>
      </c>
      <c r="I75" s="11">
        <f>H75/H76*100</f>
        <v>3.75</v>
      </c>
      <c r="J75" s="10">
        <f>SUM(J72:J74)</f>
        <v>7</v>
      </c>
      <c r="K75" s="11">
        <f>J75/J76*100</f>
        <v>7.954545454545454</v>
      </c>
      <c r="L75" s="10">
        <f>SUM(L72:L74)</f>
        <v>5</v>
      </c>
      <c r="M75" s="11">
        <f>L75/L76*100</f>
        <v>8.771929824561402</v>
      </c>
      <c r="N75" s="10">
        <f>SUM(N72:N74)</f>
        <v>1</v>
      </c>
      <c r="O75" s="11">
        <f>N75/N76*100</f>
        <v>2.083333333333333</v>
      </c>
      <c r="P75" s="10">
        <f>SUM(P72:P74)</f>
        <v>2</v>
      </c>
      <c r="Q75" s="11">
        <f>P75/P76*100</f>
        <v>8</v>
      </c>
    </row>
    <row r="76" spans="1:17" ht="12.75">
      <c r="A76" s="41"/>
      <c r="B76" s="34"/>
      <c r="C76" s="17" t="s">
        <v>7</v>
      </c>
      <c r="D76" s="18">
        <v>336</v>
      </c>
      <c r="E76" s="19">
        <v>100</v>
      </c>
      <c r="F76" s="20">
        <v>38</v>
      </c>
      <c r="G76" s="21">
        <v>100</v>
      </c>
      <c r="H76" s="22">
        <v>80</v>
      </c>
      <c r="I76" s="19">
        <v>100</v>
      </c>
      <c r="J76" s="20">
        <v>88</v>
      </c>
      <c r="K76" s="21">
        <v>100</v>
      </c>
      <c r="L76" s="22">
        <v>57</v>
      </c>
      <c r="M76" s="19">
        <v>100</v>
      </c>
      <c r="N76" s="20">
        <v>48</v>
      </c>
      <c r="O76" s="19">
        <v>100</v>
      </c>
      <c r="P76" s="20">
        <v>25</v>
      </c>
      <c r="Q76" s="23">
        <v>100</v>
      </c>
    </row>
    <row r="77" spans="1:17" ht="12.75">
      <c r="A77" s="41"/>
      <c r="B77" s="34"/>
      <c r="C77" s="26" t="s">
        <v>20</v>
      </c>
      <c r="D77" s="36">
        <v>14.041666666666657</v>
      </c>
      <c r="E77" s="37"/>
      <c r="F77" s="38">
        <v>12.052631578947368</v>
      </c>
      <c r="G77" s="37"/>
      <c r="H77" s="38">
        <v>14.3625</v>
      </c>
      <c r="I77" s="37"/>
      <c r="J77" s="38">
        <v>14.488636363636363</v>
      </c>
      <c r="K77" s="37"/>
      <c r="L77" s="38">
        <v>14.859649122807017</v>
      </c>
      <c r="M77" s="37"/>
      <c r="N77" s="38">
        <v>13.8125</v>
      </c>
      <c r="O77" s="37"/>
      <c r="P77" s="38">
        <v>13.04</v>
      </c>
      <c r="Q77" s="39"/>
    </row>
    <row r="78" spans="1:17" ht="12.75">
      <c r="A78" s="41"/>
      <c r="B78" s="35"/>
      <c r="C78" s="27" t="s">
        <v>21</v>
      </c>
      <c r="D78" s="40">
        <v>6.7632493883160345</v>
      </c>
      <c r="E78" s="31"/>
      <c r="F78" s="30">
        <v>5.950005080266069</v>
      </c>
      <c r="G78" s="31"/>
      <c r="H78" s="30">
        <v>6.34901317957605</v>
      </c>
      <c r="I78" s="31"/>
      <c r="J78" s="30">
        <v>6.943109241198371</v>
      </c>
      <c r="K78" s="31"/>
      <c r="L78" s="30">
        <v>7.312998692375565</v>
      </c>
      <c r="M78" s="31"/>
      <c r="N78" s="30">
        <v>6.072807370706083</v>
      </c>
      <c r="O78" s="31"/>
      <c r="P78" s="30">
        <v>8.329065573840401</v>
      </c>
      <c r="Q78" s="32"/>
    </row>
    <row r="79" spans="1:17" ht="12.75">
      <c r="A79" s="41"/>
      <c r="B79" s="33" t="s">
        <v>23</v>
      </c>
      <c r="C79" s="9" t="s">
        <v>14</v>
      </c>
      <c r="D79" s="10">
        <v>31</v>
      </c>
      <c r="E79" s="11">
        <v>100</v>
      </c>
      <c r="F79" s="12">
        <v>7</v>
      </c>
      <c r="G79" s="13">
        <v>100</v>
      </c>
      <c r="H79" s="14">
        <v>9</v>
      </c>
      <c r="I79" s="11">
        <v>100</v>
      </c>
      <c r="J79" s="12">
        <v>7</v>
      </c>
      <c r="K79" s="13">
        <v>100</v>
      </c>
      <c r="L79" s="14">
        <v>2</v>
      </c>
      <c r="M79" s="11">
        <v>100</v>
      </c>
      <c r="N79" s="12">
        <v>1</v>
      </c>
      <c r="O79" s="11">
        <v>100</v>
      </c>
      <c r="P79" s="12">
        <v>5</v>
      </c>
      <c r="Q79" s="15">
        <v>100</v>
      </c>
    </row>
    <row r="80" spans="1:17" ht="12.75">
      <c r="A80" s="41"/>
      <c r="B80" s="34"/>
      <c r="C80" s="16" t="s">
        <v>15</v>
      </c>
      <c r="D80" s="10">
        <v>0</v>
      </c>
      <c r="E80" s="11">
        <v>0</v>
      </c>
      <c r="F80" s="12">
        <v>0</v>
      </c>
      <c r="G80" s="13">
        <v>0</v>
      </c>
      <c r="H80" s="14">
        <v>0</v>
      </c>
      <c r="I80" s="11">
        <v>0</v>
      </c>
      <c r="J80" s="12">
        <v>0</v>
      </c>
      <c r="K80" s="13">
        <v>0</v>
      </c>
      <c r="L80" s="14">
        <v>0</v>
      </c>
      <c r="M80" s="11">
        <v>0</v>
      </c>
      <c r="N80" s="12">
        <v>0</v>
      </c>
      <c r="O80" s="11">
        <v>0</v>
      </c>
      <c r="P80" s="12">
        <v>0</v>
      </c>
      <c r="Q80" s="15">
        <v>0</v>
      </c>
    </row>
    <row r="81" spans="1:17" ht="12.75">
      <c r="A81" s="41"/>
      <c r="B81" s="34"/>
      <c r="C81" s="16" t="s">
        <v>16</v>
      </c>
      <c r="D81" s="10">
        <v>0</v>
      </c>
      <c r="E81" s="11">
        <v>0</v>
      </c>
      <c r="F81" s="12">
        <v>0</v>
      </c>
      <c r="G81" s="13">
        <v>0</v>
      </c>
      <c r="H81" s="14">
        <v>0</v>
      </c>
      <c r="I81" s="11">
        <v>0</v>
      </c>
      <c r="J81" s="12">
        <v>0</v>
      </c>
      <c r="K81" s="13">
        <v>0</v>
      </c>
      <c r="L81" s="14">
        <v>0</v>
      </c>
      <c r="M81" s="11">
        <v>0</v>
      </c>
      <c r="N81" s="12">
        <v>0</v>
      </c>
      <c r="O81" s="11">
        <v>0</v>
      </c>
      <c r="P81" s="12">
        <v>0</v>
      </c>
      <c r="Q81" s="15">
        <v>0</v>
      </c>
    </row>
    <row r="82" spans="1:17" ht="12.75">
      <c r="A82" s="41"/>
      <c r="B82" s="34"/>
      <c r="C82" s="16" t="s">
        <v>17</v>
      </c>
      <c r="D82" s="10">
        <v>0</v>
      </c>
      <c r="E82" s="11">
        <v>0</v>
      </c>
      <c r="F82" s="12">
        <v>0</v>
      </c>
      <c r="G82" s="13">
        <v>0</v>
      </c>
      <c r="H82" s="14">
        <v>0</v>
      </c>
      <c r="I82" s="11">
        <v>0</v>
      </c>
      <c r="J82" s="12">
        <v>0</v>
      </c>
      <c r="K82" s="13">
        <v>0</v>
      </c>
      <c r="L82" s="14">
        <v>0</v>
      </c>
      <c r="M82" s="11">
        <v>0</v>
      </c>
      <c r="N82" s="12">
        <v>0</v>
      </c>
      <c r="O82" s="11">
        <v>0</v>
      </c>
      <c r="P82" s="12">
        <v>0</v>
      </c>
      <c r="Q82" s="15">
        <v>0</v>
      </c>
    </row>
    <row r="83" spans="1:17" ht="12.75">
      <c r="A83" s="41"/>
      <c r="B83" s="34"/>
      <c r="C83" s="9" t="s">
        <v>18</v>
      </c>
      <c r="D83" s="10">
        <v>0</v>
      </c>
      <c r="E83" s="11">
        <v>0</v>
      </c>
      <c r="F83" s="12">
        <v>0</v>
      </c>
      <c r="G83" s="13">
        <v>0</v>
      </c>
      <c r="H83" s="14">
        <v>0</v>
      </c>
      <c r="I83" s="11">
        <v>0</v>
      </c>
      <c r="J83" s="12">
        <v>0</v>
      </c>
      <c r="K83" s="13">
        <v>0</v>
      </c>
      <c r="L83" s="14">
        <v>0</v>
      </c>
      <c r="M83" s="11">
        <v>0</v>
      </c>
      <c r="N83" s="12">
        <v>0</v>
      </c>
      <c r="O83" s="11">
        <v>0</v>
      </c>
      <c r="P83" s="12">
        <v>0</v>
      </c>
      <c r="Q83" s="15">
        <v>0</v>
      </c>
    </row>
    <row r="84" spans="1:17" ht="12.75">
      <c r="A84" s="41"/>
      <c r="B84" s="34"/>
      <c r="C84" s="9" t="s">
        <v>19</v>
      </c>
      <c r="D84" s="10">
        <f>SUM(D81:D83)</f>
        <v>0</v>
      </c>
      <c r="E84" s="11">
        <f>D84/D85*100</f>
        <v>0</v>
      </c>
      <c r="F84" s="10">
        <f>SUM(F81:F83)</f>
        <v>0</v>
      </c>
      <c r="G84" s="11">
        <f>F84/F85*100</f>
        <v>0</v>
      </c>
      <c r="H84" s="10">
        <f>SUM(H81:H83)</f>
        <v>0</v>
      </c>
      <c r="I84" s="11">
        <f>H84/H85*100</f>
        <v>0</v>
      </c>
      <c r="J84" s="10">
        <f>SUM(J81:J83)</f>
        <v>0</v>
      </c>
      <c r="K84" s="11">
        <f>J84/J85*100</f>
        <v>0</v>
      </c>
      <c r="L84" s="10">
        <f>SUM(L81:L83)</f>
        <v>0</v>
      </c>
      <c r="M84" s="11">
        <f>L84/L85*100</f>
        <v>0</v>
      </c>
      <c r="N84" s="10">
        <f>SUM(N81:N83)</f>
        <v>0</v>
      </c>
      <c r="O84" s="11">
        <f>N84/N85*100</f>
        <v>0</v>
      </c>
      <c r="P84" s="10">
        <f>SUM(P81:P83)</f>
        <v>0</v>
      </c>
      <c r="Q84" s="11">
        <f>P84/P85*100</f>
        <v>0</v>
      </c>
    </row>
    <row r="85" spans="1:17" ht="12.75">
      <c r="A85" s="41"/>
      <c r="B85" s="34"/>
      <c r="C85" s="17" t="s">
        <v>7</v>
      </c>
      <c r="D85" s="18">
        <v>31</v>
      </c>
      <c r="E85" s="19">
        <v>100</v>
      </c>
      <c r="F85" s="20">
        <v>7</v>
      </c>
      <c r="G85" s="21">
        <v>100</v>
      </c>
      <c r="H85" s="22">
        <v>9</v>
      </c>
      <c r="I85" s="19">
        <v>100</v>
      </c>
      <c r="J85" s="20">
        <v>7</v>
      </c>
      <c r="K85" s="21">
        <v>100</v>
      </c>
      <c r="L85" s="22">
        <v>2</v>
      </c>
      <c r="M85" s="19">
        <v>100</v>
      </c>
      <c r="N85" s="20">
        <v>1</v>
      </c>
      <c r="O85" s="19">
        <v>100</v>
      </c>
      <c r="P85" s="20">
        <v>5</v>
      </c>
      <c r="Q85" s="23">
        <v>100</v>
      </c>
    </row>
    <row r="86" spans="1:17" ht="12.75">
      <c r="A86" s="41"/>
      <c r="B86" s="34"/>
      <c r="C86" s="26" t="s">
        <v>20</v>
      </c>
      <c r="D86" s="36">
        <v>4.870967741935483</v>
      </c>
      <c r="E86" s="37"/>
      <c r="F86" s="38">
        <v>3.857142857142857</v>
      </c>
      <c r="G86" s="37"/>
      <c r="H86" s="38">
        <v>5.222222222222222</v>
      </c>
      <c r="I86" s="37"/>
      <c r="J86" s="38">
        <v>3.9999999999999996</v>
      </c>
      <c r="K86" s="37"/>
      <c r="L86" s="38">
        <v>7.5</v>
      </c>
      <c r="M86" s="37"/>
      <c r="N86" s="38">
        <v>3</v>
      </c>
      <c r="O86" s="37"/>
      <c r="P86" s="38">
        <v>6.2</v>
      </c>
      <c r="Q86" s="39"/>
    </row>
    <row r="87" spans="1:17" ht="12.75">
      <c r="A87" s="41"/>
      <c r="B87" s="35"/>
      <c r="C87" s="27" t="s">
        <v>21</v>
      </c>
      <c r="D87" s="40">
        <v>2.4998924708057744</v>
      </c>
      <c r="E87" s="31"/>
      <c r="F87" s="30">
        <v>1.5735915849388864</v>
      </c>
      <c r="G87" s="31"/>
      <c r="H87" s="30">
        <v>2.9907264074877267</v>
      </c>
      <c r="I87" s="31"/>
      <c r="J87" s="30">
        <v>2.0816659994661326</v>
      </c>
      <c r="K87" s="31"/>
      <c r="L87" s="30">
        <v>3.5355339059327378</v>
      </c>
      <c r="M87" s="31"/>
      <c r="N87" s="30" t="s">
        <v>28</v>
      </c>
      <c r="O87" s="31"/>
      <c r="P87" s="30">
        <v>2.3874672772626644</v>
      </c>
      <c r="Q87" s="32"/>
    </row>
    <row r="88" ht="12.75">
      <c r="A88" s="28" t="s">
        <v>29</v>
      </c>
    </row>
    <row r="89" spans="1:17" ht="12.75">
      <c r="A89" s="29" t="s">
        <v>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1" ht="12.75">
      <c r="M91" s="56"/>
    </row>
    <row r="92" ht="12.75">
      <c r="M92" s="57"/>
    </row>
  </sheetData>
  <sheetProtection/>
  <mergeCells count="147">
    <mergeCell ref="A5:C6"/>
    <mergeCell ref="D5:E5"/>
    <mergeCell ref="F5:G5"/>
    <mergeCell ref="H5:I5"/>
    <mergeCell ref="J5:K5"/>
    <mergeCell ref="L5:M5"/>
    <mergeCell ref="N5:O5"/>
    <mergeCell ref="P5:Q5"/>
    <mergeCell ref="A7:A33"/>
    <mergeCell ref="B7:B15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B16:B24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B25:B33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A34:A60"/>
    <mergeCell ref="B34:B42"/>
    <mergeCell ref="D41:E41"/>
    <mergeCell ref="F41:G41"/>
    <mergeCell ref="H41:I41"/>
    <mergeCell ref="J41:K41"/>
    <mergeCell ref="B43:B51"/>
    <mergeCell ref="D50:E50"/>
    <mergeCell ref="F50:G50"/>
    <mergeCell ref="H50:I50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J50:K50"/>
    <mergeCell ref="L50:M50"/>
    <mergeCell ref="N50:O50"/>
    <mergeCell ref="P50:Q50"/>
    <mergeCell ref="D51:E51"/>
    <mergeCell ref="F51:G51"/>
    <mergeCell ref="H51:I51"/>
    <mergeCell ref="J51:K51"/>
    <mergeCell ref="L51:M51"/>
    <mergeCell ref="N51:O51"/>
    <mergeCell ref="P51:Q51"/>
    <mergeCell ref="B52:B60"/>
    <mergeCell ref="D59:E59"/>
    <mergeCell ref="F59:G59"/>
    <mergeCell ref="H59:I59"/>
    <mergeCell ref="J59:K59"/>
    <mergeCell ref="L59:M59"/>
    <mergeCell ref="N59:O59"/>
    <mergeCell ref="P59:Q59"/>
    <mergeCell ref="D60:E60"/>
    <mergeCell ref="F60:G60"/>
    <mergeCell ref="H60:I60"/>
    <mergeCell ref="J60:K60"/>
    <mergeCell ref="L60:M60"/>
    <mergeCell ref="N60:O60"/>
    <mergeCell ref="P60:Q60"/>
    <mergeCell ref="F68:G68"/>
    <mergeCell ref="H68:I68"/>
    <mergeCell ref="J68:K68"/>
    <mergeCell ref="B70:B78"/>
    <mergeCell ref="D77:E77"/>
    <mergeCell ref="F77:G77"/>
    <mergeCell ref="H77:I77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B79:B87"/>
    <mergeCell ref="D86:E86"/>
    <mergeCell ref="F86:G86"/>
    <mergeCell ref="H86:I86"/>
    <mergeCell ref="J86:K86"/>
    <mergeCell ref="L86:M86"/>
    <mergeCell ref="N86:O86"/>
    <mergeCell ref="P86:Q86"/>
    <mergeCell ref="D87:E87"/>
    <mergeCell ref="A89:Q89"/>
    <mergeCell ref="F87:G87"/>
    <mergeCell ref="H87:I87"/>
    <mergeCell ref="J87:K87"/>
    <mergeCell ref="L87:M87"/>
    <mergeCell ref="N87:O87"/>
    <mergeCell ref="P87:Q87"/>
    <mergeCell ref="A61:A87"/>
    <mergeCell ref="B61:B69"/>
    <mergeCell ref="D68:E6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フォノクラフト(株)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 健太郎</dc:creator>
  <cp:keywords/>
  <dc:description/>
  <cp:lastModifiedBy>hc</cp:lastModifiedBy>
  <dcterms:created xsi:type="dcterms:W3CDTF">2014-11-20T06:03:11Z</dcterms:created>
  <dcterms:modified xsi:type="dcterms:W3CDTF">2015-03-04T08:25:15Z</dcterms:modified>
  <cp:category/>
  <cp:version/>
  <cp:contentType/>
  <cp:contentStatus/>
</cp:coreProperties>
</file>